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acted-my.sharepoint.com/personal/kerstin_jones_impact-initiatives_org/Documents/JMMI MM/validated updates/"/>
    </mc:Choice>
  </mc:AlternateContent>
  <xr:revisionPtr revIDLastSave="0" documentId="8_{2BB17B34-7608-4EDA-A8F4-B07D1817D74A}" xr6:coauthVersionLast="47" xr6:coauthVersionMax="47" xr10:uidLastSave="{00000000-0000-0000-0000-000000000000}"/>
  <bookViews>
    <workbookView xWindow="-110" yWindow="-110" windowWidth="19420" windowHeight="10300" firstSheet="1" activeTab="1" xr2:uid="{00000000-000D-0000-FFFF-FFFF00000000}"/>
  </bookViews>
  <sheets>
    <sheet name="README_QUANT" sheetId="6" state="hidden" r:id="rId1"/>
    <sheet name="QUANT_Analysis_plan" sheetId="1" r:id="rId2"/>
    <sheet name="Categories of items" sheetId="11" r:id="rId3"/>
  </sheets>
  <definedNames>
    <definedName name="_xlnm._FilterDatabase" localSheetId="1" hidden="1">QUANT_Analysis_plan!$A$1:$W$71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QUANT_Analysis_plan!$A$1:$W$71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1" l="1"/>
  <c r="R25" i="1"/>
  <c r="R24" i="1"/>
  <c r="R23" i="1"/>
  <c r="R22" i="1"/>
</calcChain>
</file>

<file path=xl/sharedStrings.xml><?xml version="1.0" encoding="utf-8"?>
<sst xmlns="http://schemas.openxmlformats.org/spreadsheetml/2006/main" count="2989" uniqueCount="579">
  <si>
    <t>How to complete the QUANT data analysis framework</t>
  </si>
  <si>
    <r>
      <t xml:space="preserve">&gt;&gt;&gt;Use the QUANT analysis plan template for all data collection with </t>
    </r>
    <r>
      <rPr>
        <i/>
        <u/>
        <sz val="12"/>
        <color theme="1"/>
        <rFont val="Arial Narrow"/>
        <family val="2"/>
      </rPr>
      <t>predominantly structured questions</t>
    </r>
    <r>
      <rPr>
        <i/>
        <sz val="12"/>
        <color theme="1"/>
        <rFont val="Arial Narrow"/>
        <family val="2"/>
      </rPr>
      <t xml:space="preserve">
&gt;&gt;&gt;Use the QUAL analysis plan template for data collection when you realise that the </t>
    </r>
    <r>
      <rPr>
        <i/>
        <u/>
        <sz val="12"/>
        <color theme="1"/>
        <rFont val="Arial Narrow"/>
        <family val="2"/>
      </rPr>
      <t>majority of questions in your questionnaire will be semi-structured  questions</t>
    </r>
    <r>
      <rPr>
        <i/>
        <sz val="12"/>
        <color theme="1"/>
        <rFont val="Arial Narrow"/>
        <family val="2"/>
      </rPr>
      <t xml:space="preserve"> (e.g. FGD question routes)
&gt;&gt;&gt;The framework is based on 1 row per analysis output e.g. table or graph</t>
    </r>
  </si>
  <si>
    <t>Research questions</t>
  </si>
  <si>
    <r>
      <t xml:space="preserve">Enter the overall </t>
    </r>
    <r>
      <rPr>
        <b/>
        <sz val="11"/>
        <color theme="1"/>
        <rFont val="Arial Narrow"/>
        <family val="2"/>
      </rPr>
      <t>Research Questions</t>
    </r>
    <r>
      <rPr>
        <sz val="11"/>
        <color theme="1"/>
        <rFont val="Arial Narrow"/>
        <family val="2"/>
      </rPr>
      <t xml:space="preserve"> that your assessment will answer</t>
    </r>
  </si>
  <si>
    <t>IN #</t>
  </si>
  <si>
    <t>Number your Indicators</t>
  </si>
  <si>
    <t>Data collection method</t>
  </si>
  <si>
    <r>
      <t xml:space="preserve">Enter the </t>
    </r>
    <r>
      <rPr>
        <b/>
        <sz val="11"/>
        <color theme="1"/>
        <rFont val="Arial Narrow"/>
        <family val="2"/>
      </rPr>
      <t>data collection method(s)</t>
    </r>
    <r>
      <rPr>
        <sz val="11"/>
        <color theme="1"/>
        <rFont val="Arial Narrow"/>
        <family val="2"/>
      </rPr>
      <t xml:space="preserve"> you will use to measure each indicator</t>
    </r>
  </si>
  <si>
    <t>Indicator / Variable</t>
  </si>
  <si>
    <r>
      <t>Enter the</t>
    </r>
    <r>
      <rPr>
        <b/>
        <sz val="11"/>
        <color theme="1"/>
        <rFont val="Arial Narrow"/>
        <family val="2"/>
      </rPr>
      <t xml:space="preserve"> Indicators</t>
    </r>
    <r>
      <rPr>
        <sz val="11"/>
        <color theme="1"/>
        <rFont val="Arial Narrow"/>
        <family val="2"/>
      </rPr>
      <t xml:space="preserve"> you need to measure to answer each Research Question;
Enter the </t>
    </r>
    <r>
      <rPr>
        <b/>
        <sz val="11"/>
        <color theme="1"/>
        <rFont val="Arial Narrow"/>
        <family val="2"/>
      </rPr>
      <t>Disaggregation indicators</t>
    </r>
    <r>
      <rPr>
        <sz val="11"/>
        <color theme="1"/>
        <rFont val="Arial Narrow"/>
        <family val="2"/>
      </rPr>
      <t xml:space="preserve"> you will use to compare results on Indicators between different groups (e.g. different governorates; rural/urban; IDPs/Refugees/Returnees etc)</t>
    </r>
  </si>
  <si>
    <t>Question</t>
  </si>
  <si>
    <r>
      <t xml:space="preserve">Enter the </t>
    </r>
    <r>
      <rPr>
        <b/>
        <sz val="11"/>
        <color theme="1"/>
        <rFont val="Arial Narrow"/>
        <family val="2"/>
      </rPr>
      <t>Question(s)</t>
    </r>
    <r>
      <rPr>
        <sz val="11"/>
        <color theme="1"/>
        <rFont val="Arial Narrow"/>
        <family val="2"/>
      </rPr>
      <t xml:space="preserve"> you will use in your data collection tool to measure the indicator</t>
    </r>
  </si>
  <si>
    <t>Data collection level</t>
  </si>
  <si>
    <r>
      <t xml:space="preserve">Enter the </t>
    </r>
    <r>
      <rPr>
        <b/>
        <sz val="11"/>
        <color theme="1"/>
        <rFont val="Arial Narrow"/>
        <family val="2"/>
      </rPr>
      <t>Level</t>
    </r>
    <r>
      <rPr>
        <sz val="11"/>
        <color theme="1"/>
        <rFont val="Arial Narrow"/>
        <family val="2"/>
      </rPr>
      <t xml:space="preserve"> your data collection tool gathers information on (e.g. HH, Community)</t>
    </r>
  </si>
  <si>
    <t>Sampling</t>
  </si>
  <si>
    <r>
      <t xml:space="preserve">Enter the </t>
    </r>
    <r>
      <rPr>
        <b/>
        <sz val="11"/>
        <color theme="1"/>
        <rFont val="Arial Narrow"/>
        <family val="2"/>
      </rPr>
      <t>Sampling</t>
    </r>
    <r>
      <rPr>
        <sz val="11"/>
        <color theme="1"/>
        <rFont val="Arial Narrow"/>
        <family val="2"/>
      </rPr>
      <t xml:space="preserve"> method you will use (e.g. stratified cluster sampling, Simple random sampling, Purposive sampling)</t>
    </r>
  </si>
  <si>
    <t>Aggregation / Disaggregation</t>
  </si>
  <si>
    <r>
      <rPr>
        <i/>
        <sz val="11"/>
        <color theme="1"/>
        <rFont val="Arial Narrow"/>
        <family val="2"/>
      </rPr>
      <t xml:space="preserve">Recall that each row represents one analysis output - i.e. (dis)aggregation - you will produce, there will often be several for the same indicator;
</t>
    </r>
    <r>
      <rPr>
        <sz val="11"/>
        <color theme="1"/>
        <rFont val="Arial Narrow"/>
        <family val="2"/>
      </rPr>
      <t xml:space="preserve">Enter if each analysis output is an </t>
    </r>
    <r>
      <rPr>
        <b/>
        <sz val="11"/>
        <color theme="1"/>
        <rFont val="Arial Narrow"/>
        <family val="2"/>
      </rPr>
      <t>Aggregation</t>
    </r>
    <r>
      <rPr>
        <sz val="11"/>
        <color theme="1"/>
        <rFont val="Arial Narrow"/>
        <family val="2"/>
      </rPr>
      <t xml:space="preserve"> </t>
    </r>
    <r>
      <rPr>
        <i/>
        <sz val="11"/>
        <color theme="1"/>
        <rFont val="Arial Narrow"/>
        <family val="2"/>
      </rPr>
      <t xml:space="preserve">(e.g. several KIs into one community record; or HH data from several governorates into one national level record) </t>
    </r>
    <r>
      <rPr>
        <sz val="11"/>
        <color theme="1"/>
        <rFont val="Arial Narrow"/>
        <family val="2"/>
      </rPr>
      <t xml:space="preserve">or a </t>
    </r>
    <r>
      <rPr>
        <b/>
        <sz val="11"/>
        <color theme="1"/>
        <rFont val="Arial Narrow"/>
        <family val="2"/>
      </rPr>
      <t>Disaggregation</t>
    </r>
    <r>
      <rPr>
        <sz val="11"/>
        <color theme="1"/>
        <rFont val="Arial Narrow"/>
        <family val="2"/>
      </rPr>
      <t xml:space="preserve"> </t>
    </r>
    <r>
      <rPr>
        <i/>
        <sz val="11"/>
        <color theme="1"/>
        <rFont val="Arial Narrow"/>
        <family val="2"/>
      </rPr>
      <t>(e.g. your indicator compared across governorates)</t>
    </r>
  </si>
  <si>
    <r>
      <rPr>
        <sz val="11"/>
        <color theme="1"/>
        <rFont val="Arial Narrow"/>
        <family val="2"/>
      </rPr>
      <t>Aggregation / Disaggregation</t>
    </r>
    <r>
      <rPr>
        <b/>
        <sz val="11"/>
        <color theme="1"/>
        <rFont val="Arial Narrow"/>
        <family val="2"/>
      </rPr>
      <t xml:space="preserve"> - </t>
    </r>
    <r>
      <rPr>
        <b/>
        <u/>
        <sz val="11"/>
        <color theme="1"/>
        <rFont val="Arial Narrow"/>
        <family val="2"/>
      </rPr>
      <t>First indicator / variable</t>
    </r>
  </si>
  <si>
    <r>
      <t xml:space="preserve">Enter the </t>
    </r>
    <r>
      <rPr>
        <b/>
        <sz val="11"/>
        <color theme="1"/>
        <rFont val="Arial Narrow"/>
        <family val="2"/>
      </rPr>
      <t>first variable</t>
    </r>
    <r>
      <rPr>
        <sz val="11"/>
        <color theme="1"/>
        <rFont val="Arial Narrow"/>
        <family val="2"/>
      </rPr>
      <t xml:space="preserve"> you will disaggregate or aggregate your indicator by </t>
    </r>
  </si>
  <si>
    <r>
      <rPr>
        <sz val="11"/>
        <color theme="1"/>
        <rFont val="Arial Narrow"/>
        <family val="2"/>
      </rPr>
      <t>Aggregation / Disaggregation</t>
    </r>
    <r>
      <rPr>
        <b/>
        <sz val="11"/>
        <color theme="1"/>
        <rFont val="Arial Narrow"/>
        <family val="2"/>
      </rPr>
      <t xml:space="preserve"> - </t>
    </r>
    <r>
      <rPr>
        <b/>
        <u/>
        <sz val="11"/>
        <color theme="1"/>
        <rFont val="Arial Narrow"/>
        <family val="2"/>
      </rPr>
      <t>Second indicator / variable</t>
    </r>
  </si>
  <si>
    <r>
      <t xml:space="preserve">Enter the </t>
    </r>
    <r>
      <rPr>
        <b/>
        <sz val="11"/>
        <color theme="1"/>
        <rFont val="Arial Narrow"/>
        <family val="2"/>
      </rPr>
      <t>Second variable</t>
    </r>
    <r>
      <rPr>
        <sz val="11"/>
        <color theme="1"/>
        <rFont val="Arial Narrow"/>
        <family val="2"/>
      </rPr>
      <t xml:space="preserve"> in the disaggregation; enter N/A if not applicable</t>
    </r>
  </si>
  <si>
    <r>
      <rPr>
        <sz val="11"/>
        <color theme="1"/>
        <rFont val="Arial Narrow"/>
        <family val="2"/>
      </rPr>
      <t xml:space="preserve">Aggregation / Disaggregation </t>
    </r>
    <r>
      <rPr>
        <b/>
        <sz val="11"/>
        <color theme="1"/>
        <rFont val="Arial Narrow"/>
        <family val="2"/>
      </rPr>
      <t xml:space="preserve">- </t>
    </r>
    <r>
      <rPr>
        <b/>
        <u/>
        <sz val="11"/>
        <color theme="1"/>
        <rFont val="Arial Narrow"/>
        <family val="2"/>
      </rPr>
      <t>Third indicator / variable</t>
    </r>
  </si>
  <si>
    <r>
      <t xml:space="preserve">Enter the </t>
    </r>
    <r>
      <rPr>
        <b/>
        <sz val="11"/>
        <color theme="1"/>
        <rFont val="Arial Narrow"/>
        <family val="2"/>
      </rPr>
      <t>Third variable</t>
    </r>
    <r>
      <rPr>
        <sz val="11"/>
        <color theme="1"/>
        <rFont val="Arial Narrow"/>
        <family val="2"/>
      </rPr>
      <t xml:space="preserve"> in the disaggregation; enter N/A if not applicable</t>
    </r>
  </si>
  <si>
    <t>Weighting?</t>
  </si>
  <si>
    <r>
      <t xml:space="preserve">Enter the </t>
    </r>
    <r>
      <rPr>
        <b/>
        <sz val="11"/>
        <color theme="1"/>
        <rFont val="Arial Narrow"/>
        <family val="2"/>
      </rPr>
      <t>Weighting</t>
    </r>
    <r>
      <rPr>
        <sz val="11"/>
        <color theme="1"/>
        <rFont val="Arial Narrow"/>
        <family val="2"/>
      </rPr>
      <t xml:space="preserve"> formula populated by the variables you will use for any aggregations or disaggregations that do not include your original stratification: (sample strata / total sample) / (population strata / all strata population); enter N/A if not applicable</t>
    </r>
  </si>
  <si>
    <t>Adjust for design effect?</t>
  </si>
  <si>
    <r>
      <t xml:space="preserve">Indicate if you need to adjust for </t>
    </r>
    <r>
      <rPr>
        <b/>
        <sz val="11"/>
        <color theme="1"/>
        <rFont val="Arial Narrow"/>
        <family val="2"/>
      </rPr>
      <t xml:space="preserve">design effect </t>
    </r>
    <r>
      <rPr>
        <sz val="11"/>
        <color theme="1"/>
        <rFont val="Arial Narrow"/>
        <family val="2"/>
      </rPr>
      <t>(i.e. if you have used cluster sampling)</t>
    </r>
  </si>
  <si>
    <t>Significance test?</t>
  </si>
  <si>
    <r>
      <t xml:space="preserve">Indicate if you need to run a </t>
    </r>
    <r>
      <rPr>
        <b/>
        <sz val="11"/>
        <color theme="1"/>
        <rFont val="Arial Narrow"/>
        <family val="2"/>
      </rPr>
      <t>significance test</t>
    </r>
    <r>
      <rPr>
        <sz val="11"/>
        <color theme="1"/>
        <rFont val="Arial Narrow"/>
        <family val="2"/>
      </rPr>
      <t xml:space="preserve"> (i.e. if you disaggregate beyond your sample stratification)</t>
    </r>
  </si>
  <si>
    <t>Included in  final analysis?</t>
  </si>
  <si>
    <t>When analysis completed, record if this analysis output was included in final output</t>
  </si>
  <si>
    <t>If not, explain:</t>
  </si>
  <si>
    <t>If you didn't include it please explain briefly why</t>
  </si>
  <si>
    <t>MFS dimension</t>
  </si>
  <si>
    <t>MFS category</t>
  </si>
  <si>
    <t>Responses</t>
  </si>
  <si>
    <t>Type</t>
  </si>
  <si>
    <t>Skip logic</t>
  </si>
  <si>
    <t>Constraints</t>
  </si>
  <si>
    <t>Hints</t>
  </si>
  <si>
    <t>Notes for training</t>
  </si>
  <si>
    <t>Aggregation / disaggregation</t>
  </si>
  <si>
    <t>Scoring</t>
  </si>
  <si>
    <t>Max score</t>
  </si>
  <si>
    <t>Weigting</t>
  </si>
  <si>
    <t>Categorising outcomes</t>
  </si>
  <si>
    <t xml:space="preserve">For aggregation of MFS indicators: first calculate the values for all MFS indicators at the community level and then, separately, aggregate all community-level values up to the subdistrict, governorate, and regional level. </t>
  </si>
  <si>
    <t xml:space="preserve">Sum scores of market functionality indicators to get a total score for each market functionality dimension then apply weighting to each dimension so that:
Accessibility = 25/100
Availability = 30/100
Affordability= 15/100
Resilience = 20/100
Infrastructure = 10/100
Note: if one indicator does not have enough data it will not be included and the percentage weighting for the relevant market functionality dimestion will be composed of the remaining indicators in that dimestion only. </t>
  </si>
  <si>
    <t xml:space="preserve">Calculate MFS for each assessed community and assign them to categories of market functionality. Scores should be caculated at each admin level and categorised according to the following thresholds:  
• Full functionality: (1) total MFS is &gt; 80% of the maximum total score and (2) no dimension falls beneath 50% of its maximum score
• Limited functionality: (1) total MFS is &gt; 70% of the maximum total score or (2) no more than one dimension falls beneath 50% of its maximum score
• Poor functionality: (1) total MFS is &lt; 50% of the maximum total score or (2) at least two dimensions fall beneath 50% of their maximum scores
• Severe issues: (1) total MFS is &lt; 25% of the maximum total score or (2) at least three dimensions fall beneath 50% of their maximum scores
•Insufficient data: one or more entire dimensions could not be collected in this market, making it impossible to calculate a full MFS
</t>
  </si>
  <si>
    <t>Vendor data - to be answered by enumerators</t>
  </si>
  <si>
    <t>KII</t>
  </si>
  <si>
    <t>Date</t>
  </si>
  <si>
    <t>Date of data collection</t>
  </si>
  <si>
    <t>date</t>
  </si>
  <si>
    <t xml:space="preserve">Individual </t>
  </si>
  <si>
    <t>Purposive</t>
  </si>
  <si>
    <t>NA</t>
  </si>
  <si>
    <t>No</t>
  </si>
  <si>
    <t>Metadata</t>
  </si>
  <si>
    <t>Organisation</t>
  </si>
  <si>
    <t>Name of partner organisation</t>
  </si>
  <si>
    <t xml:space="preserve">ACTED
DanChurchAid
People in Need
REACH
CARE/Shafak
Solidarites International
Violet
Samaritan's Purse
CHF
Sard
CARE_NES
Norweigian Refugee Council
ATAA
Mercy USA
Mercy Corps
Nasaem Khair
Humanitarian Response Organisation
Other (please specify)
</t>
  </si>
  <si>
    <t>select_one</t>
  </si>
  <si>
    <t>no</t>
  </si>
  <si>
    <t>metadata (indicator could constitute personally identifiable information)</t>
  </si>
  <si>
    <t>Enumerator</t>
  </si>
  <si>
    <t>Enumerator ID</t>
  </si>
  <si>
    <t>text</t>
  </si>
  <si>
    <t>Data collection type</t>
  </si>
  <si>
    <t>Type of data collection</t>
  </si>
  <si>
    <t>Face-to-face
Remote</t>
  </si>
  <si>
    <t>Region</t>
  </si>
  <si>
    <t>Which region are you collecting data in?</t>
  </si>
  <si>
    <t>NES
NWS</t>
  </si>
  <si>
    <t>Governorate</t>
  </si>
  <si>
    <r>
      <t xml:space="preserve">Name of </t>
    </r>
    <r>
      <rPr>
        <i/>
        <sz val="10"/>
        <color theme="1"/>
        <rFont val="Arial Narrow"/>
        <family val="2"/>
      </rPr>
      <t>[Admin 1 unit]</t>
    </r>
  </si>
  <si>
    <t>[list of local Admin 1 units]</t>
  </si>
  <si>
    <t>only display Admin 1 units within the selected region</t>
  </si>
  <si>
    <t>District</t>
  </si>
  <si>
    <r>
      <t xml:space="preserve">Name of </t>
    </r>
    <r>
      <rPr>
        <i/>
        <sz val="10"/>
        <color theme="1"/>
        <rFont val="Arial Narrow"/>
        <family val="2"/>
      </rPr>
      <t>[Admin 2 unit]</t>
    </r>
  </si>
  <si>
    <t>[list of local Admin 2 units]</t>
  </si>
  <si>
    <t>cascading select: only display Admin 2 units within the current Admin 1 unit</t>
  </si>
  <si>
    <t>Sub-district</t>
  </si>
  <si>
    <r>
      <t xml:space="preserve">Name of </t>
    </r>
    <r>
      <rPr>
        <i/>
        <sz val="10"/>
        <color theme="1"/>
        <rFont val="Arial Narrow"/>
        <family val="2"/>
      </rPr>
      <t>[Admin 3 unit]</t>
    </r>
  </si>
  <si>
    <t>[list of local Admin 3 units]</t>
  </si>
  <si>
    <t>cascading select: only display Admin 3 units within the current Admin 2 unit</t>
  </si>
  <si>
    <t>Community</t>
  </si>
  <si>
    <r>
      <t xml:space="preserve">Name of </t>
    </r>
    <r>
      <rPr>
        <i/>
        <sz val="10"/>
        <color theme="1"/>
        <rFont val="Arial Narrow"/>
        <family val="2"/>
      </rPr>
      <t>[Admin 4 unit]</t>
    </r>
  </si>
  <si>
    <t>[list of local Admin 4 units]</t>
  </si>
  <si>
    <t>cascading select: only display Admin 4 units within the current Admin 3 unit</t>
  </si>
  <si>
    <t>Marketplace</t>
  </si>
  <si>
    <t>Name of marketplace</t>
  </si>
  <si>
    <t>If the marketplace does not have a name, write the name of the main street.</t>
  </si>
  <si>
    <t>Type of vendor</t>
  </si>
  <si>
    <t>General store for food and NFIs
Specialised store in a commercial building
Permanent market stall
Open-air vendor
Currency exchange shop
Other (please specify)</t>
  </si>
  <si>
    <t>select_multiple</t>
  </si>
  <si>
    <t>None</t>
  </si>
  <si>
    <t>Yes</t>
  </si>
  <si>
    <t>Vendor questions</t>
  </si>
  <si>
    <r>
      <t xml:space="preserve">Hello, my name is _ _ _ _. I am working on behalf of </t>
    </r>
    <r>
      <rPr>
        <i/>
        <sz val="10"/>
        <color theme="1"/>
        <rFont val="Arial Narrow"/>
        <family val="2"/>
      </rPr>
      <t>[organization]</t>
    </r>
    <r>
      <rPr>
        <sz val="10"/>
        <color theme="1"/>
        <rFont val="Arial Narrow"/>
        <family val="2"/>
      </rPr>
      <t xml:space="preserve"> and the [</t>
    </r>
    <r>
      <rPr>
        <i/>
        <sz val="10"/>
        <color theme="1"/>
        <rFont val="Arial Narrow"/>
        <family val="2"/>
      </rPr>
      <t>region</t>
    </r>
    <r>
      <rPr>
        <sz val="10"/>
        <color theme="1"/>
        <rFont val="Arial Narrow"/>
        <family val="2"/>
      </rPr>
      <t xml:space="preserve">] Cash Working Group. I am conducting interviews with traders to better understand how markets in </t>
    </r>
    <r>
      <rPr>
        <i/>
        <sz val="10"/>
        <color theme="1"/>
        <rFont val="Arial Narrow"/>
        <family val="2"/>
      </rPr>
      <t>[region]</t>
    </r>
    <r>
      <rPr>
        <sz val="10"/>
        <color theme="1"/>
        <rFont val="Arial Narrow"/>
        <family val="2"/>
      </rPr>
      <t xml:space="preserve"> are currently functioning. I would like to ask you some questions about the prices and supplies of certain items you sell. Any information you provide will not be used to identify you. Responses are voluntary and you can choose to stop the interview, not answer questions, or ask questions of your own at any time. However, we hope you will participate since your views are important. Do you agree to start the interview?</t>
    </r>
  </si>
  <si>
    <t>Yes
No</t>
  </si>
  <si>
    <t>if "No," survey ends</t>
  </si>
  <si>
    <t>Name of shop</t>
  </si>
  <si>
    <t>Collected only to enable enumerators to follow up. Names may only be shared with the specific organisation that collected the data in question. Note that many smaller shops or market stalls may not have names or may simply be named after their owners.</t>
  </si>
  <si>
    <t xml:space="preserve">Personallly identifiable information and must be deleted in full. </t>
  </si>
  <si>
    <t>Name of trader</t>
  </si>
  <si>
    <t xml:space="preserve">Collected only to enable enumerators to follow up. Names may only be shared with the specific organisation that collected the data in question. </t>
  </si>
  <si>
    <t xml:space="preserve">What is the main currency in which this shop sells its goods? </t>
  </si>
  <si>
    <t>- Syrian pound
- US dollar
- Turkish lira
- Other (please specify)</t>
  </si>
  <si>
    <t>The prices you enter will be recorded in this currency</t>
  </si>
  <si>
    <t xml:space="preserve">Loop questions </t>
  </si>
  <si>
    <t>Availability</t>
  </si>
  <si>
    <t>Are core items that households need available in the market for purchase on a regular basis?</t>
  </si>
  <si>
    <t>Level of availability of monitored fresh food items during the data collection window</t>
  </si>
  <si>
    <t>How would you describe the current availability of each of the following fresh food items in this marketplace?</t>
  </si>
  <si>
    <r>
      <rPr>
        <i/>
        <sz val="10"/>
        <color theme="1"/>
        <rFont val="Arial Narrow"/>
        <family val="2"/>
      </rPr>
      <t>For all monitored items within each category:</t>
    </r>
    <r>
      <rPr>
        <sz val="10"/>
        <color theme="1"/>
        <rFont val="Arial Narrow"/>
        <family val="2"/>
      </rPr>
      <t xml:space="preserve">
Widely available
Limited availability (only sold in small quantities or by a small number of traders)
Completely unavailable
Don't know
Prefer not to answer</t>
    </r>
  </si>
  <si>
    <t xml:space="preserve">Vendors should answer about the marketplace in general, not what they have available in their store. </t>
  </si>
  <si>
    <t xml:space="preserve">Mode of vendor responses for each item </t>
  </si>
  <si>
    <t xml:space="preserve">1. Community
2. Sub-district
3. District
4. Governorate
5. Region
</t>
  </si>
  <si>
    <r>
      <t>3 points</t>
    </r>
    <r>
      <rPr>
        <sz val="10"/>
        <color theme="1"/>
        <rFont val="Arial Narrow"/>
        <family val="2"/>
      </rPr>
      <t xml:space="preserve"> for each monitored item reported to have wide availability
2 points for each monitored item reported to have limited availability
0 points for each monitored item reported to be unavailable
</t>
    </r>
  </si>
  <si>
    <t>Level of availability of monitored bulk food items during the data collection window</t>
  </si>
  <si>
    <t>How would you describe the current availability of each of the following bulk food items in this marketplace?</t>
  </si>
  <si>
    <t>Level of availability of monitored hygiene items during the data collection window</t>
  </si>
  <si>
    <t>How would you describe the current availability of each of the following hygiene items in this marketplace?</t>
  </si>
  <si>
    <t>Level of availability of monitored transport fuel items during the data collection window</t>
  </si>
  <si>
    <t>How would you describe the current availability of each of the following transport fuel items in this marketplace?</t>
  </si>
  <si>
    <t>Level of availability of monitored cooking fuel items during the data collection window</t>
  </si>
  <si>
    <t>How would you describe the current availability of each of the following cooking fuel items in this marketplace?</t>
  </si>
  <si>
    <t>Level of availability of monitored water items during the data collection window</t>
  </si>
  <si>
    <t>How would you describe the current availability of drinking water/water trucking services this marketplace?</t>
  </si>
  <si>
    <r>
      <t>4 points</t>
    </r>
    <r>
      <rPr>
        <sz val="10"/>
        <color theme="1"/>
        <rFont val="Arial Narrow"/>
        <family val="2"/>
      </rPr>
      <t xml:space="preserve"> for each monitored item reported to have wide availability
2 points for each monitored item reported to have limited availability
0 points for each monitored item reported to be unavailable
</t>
    </r>
  </si>
  <si>
    <t>Level of availability of monitored building/construction items during the data collection window</t>
  </si>
  <si>
    <t>How would you describe the current availability of building/contruction items this marketplace?</t>
  </si>
  <si>
    <t>Only asked for vendors selling building/construction materials (selected in Q.26)</t>
  </si>
  <si>
    <r>
      <t>2 points</t>
    </r>
    <r>
      <rPr>
        <sz val="10"/>
        <color theme="1"/>
        <rFont val="Arial Narrow"/>
        <family val="2"/>
      </rPr>
      <t xml:space="preserve"> for each monitored item reported to have wide availability
1 points for each monitored item reported to have limited availability
0 points for each monitored item reported to be unavailable
</t>
    </r>
  </si>
  <si>
    <t>MFS calculation for availability questions</t>
  </si>
  <si>
    <t>Aggregate availability scores for MFS calculation)</t>
  </si>
  <si>
    <t>Apply weight so availability dimestion makes up 30% of the final score</t>
  </si>
  <si>
    <t>Gateway question</t>
  </si>
  <si>
    <t>Which of the following categories of items do you sell/service tdo you offer in your shop?</t>
  </si>
  <si>
    <r>
      <rPr>
        <sz val="10"/>
        <color rgb="FF000000"/>
        <rFont val="Arial Narrow"/>
      </rPr>
      <t xml:space="preserve">- Fresh vegetables
- Bread
- Poultry (i.e. chicken, eggs)
- Bulk food items (i.e. lentils, salt, vegetable oil)
- Hygiene items
- Water trucking service 
- Bottled drinking water
- Transportation fuels
- Cooking or heating fuels
- Mobile phone data
- Currency exchange service
- Building/construction materials
</t>
    </r>
    <r>
      <rPr>
        <i/>
        <sz val="10"/>
        <color rgb="FF000000"/>
        <rFont val="Arial Narrow"/>
      </rPr>
      <t>- Winter items (included in winter months only)</t>
    </r>
  </si>
  <si>
    <t>Select more than one if the vendor sells more than one category of items.</t>
  </si>
  <si>
    <t xml:space="preserve">This is a gateway question that will enable loops to follow, so the vendor will only be asked questions relating to items they sell - important to select all categories of items they sell. </t>
  </si>
  <si>
    <r>
      <t xml:space="preserve">Which of the following </t>
    </r>
    <r>
      <rPr>
        <i/>
        <sz val="10"/>
        <color theme="1"/>
        <rFont val="Arial Narrow"/>
        <family val="2"/>
      </rPr>
      <t>[item category]</t>
    </r>
    <r>
      <rPr>
        <sz val="10"/>
        <color theme="1"/>
        <rFont val="Arial Narrow"/>
        <family val="2"/>
      </rPr>
      <t xml:space="preserve"> items are you selling this week?</t>
    </r>
  </si>
  <si>
    <t>[list of all monitored items + "This trader does not sell any of the listed items"]</t>
  </si>
  <si>
    <t>Asked for all item categories selected in Q.26</t>
  </si>
  <si>
    <t>cannot select items listed as "completely unavailable" in Q20-25</t>
  </si>
  <si>
    <t xml:space="preserve">In the price loop that follows, the vendor will only hear questions concerning items that they currently sell. </t>
  </si>
  <si>
    <t>Item category loop</t>
  </si>
  <si>
    <t xml:space="preserve">Fresh vegetables </t>
  </si>
  <si>
    <t>Do you sell onions in units of 1kg?</t>
  </si>
  <si>
    <t>only if item is selected in Q27</t>
  </si>
  <si>
    <t>If not, what is the standard unit you use to sell onions?</t>
  </si>
  <si>
    <t>integer</t>
  </si>
  <si>
    <t>The quantity should be relevant to the quantity asked for e.g. 500 gr should be written as 0.5 kg</t>
  </si>
  <si>
    <t>What is the price of selected items and how do price levels vary between geographic areas, over time?</t>
  </si>
  <si>
    <t>Affordability</t>
  </si>
  <si>
    <t>Price levels</t>
  </si>
  <si>
    <t>Prices of monitored items during the data collection window</t>
  </si>
  <si>
    <r>
      <t>What is the price of the above unit of onions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</si>
  <si>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only if item is selected in Q27
The local currency should be dependent on the answer provided in Q.18</t>
  </si>
  <si>
    <t>Please write the price for the quantity you have just entered</t>
  </si>
  <si>
    <t>Median of vendor responses</t>
  </si>
  <si>
    <t>1. Community
2. Sub-district
3. District
4. Governorate
5. Region</t>
  </si>
  <si>
    <r>
      <rPr>
        <b/>
        <sz val="10"/>
        <color theme="1"/>
        <rFont val="Arial Narrow"/>
        <family val="2"/>
      </rPr>
      <t>Add 2 points</t>
    </r>
    <r>
      <rPr>
        <sz val="10"/>
        <color theme="1"/>
        <rFont val="Arial Narrow"/>
        <family val="2"/>
      </rPr>
      <t xml:space="preserve"> for each monitored item with a median price &lt; 50% of the regional median
</t>
    </r>
    <r>
      <rPr>
        <b/>
        <sz val="10"/>
        <color theme="1"/>
        <rFont val="Arial Narrow"/>
        <family val="2"/>
      </rPr>
      <t>Add 1.5 points</t>
    </r>
    <r>
      <rPr>
        <sz val="10"/>
        <color theme="1"/>
        <rFont val="Arial Narrow"/>
        <family val="2"/>
      </rPr>
      <t xml:space="preserve"> for each monitored item with a median price 50-75% of the regional median
</t>
    </r>
    <r>
      <rPr>
        <b/>
        <sz val="10"/>
        <color theme="1"/>
        <rFont val="Arial Narrow"/>
        <family val="2"/>
      </rPr>
      <t>Add 1 point</t>
    </r>
    <r>
      <rPr>
        <sz val="10"/>
        <color theme="1"/>
        <rFont val="Arial Narrow"/>
        <family val="2"/>
      </rPr>
      <t xml:space="preserve"> for each monitored item with a median price 75-90% of the regional median 
</t>
    </r>
    <r>
      <rPr>
        <b/>
        <sz val="10"/>
        <color theme="1"/>
        <rFont val="Arial Narrow"/>
        <family val="2"/>
      </rPr>
      <t>Subtract 1 point</t>
    </r>
    <r>
      <rPr>
        <sz val="10"/>
        <color theme="1"/>
        <rFont val="Arial Narrow"/>
        <family val="2"/>
      </rPr>
      <t xml:space="preserve"> for each monitored item with a median price 110-125% of the regional median
</t>
    </r>
    <r>
      <rPr>
        <b/>
        <sz val="10"/>
        <color theme="1"/>
        <rFont val="Arial Narrow"/>
        <family val="2"/>
      </rPr>
      <t>Subtract 1.5 points</t>
    </r>
    <r>
      <rPr>
        <sz val="10"/>
        <color theme="1"/>
        <rFont val="Arial Narrow"/>
        <family val="2"/>
      </rPr>
      <t xml:space="preserve"> for each monitored item with a median price 125-150% of the regional median
</t>
    </r>
    <r>
      <rPr>
        <b/>
        <sz val="10"/>
        <color theme="1"/>
        <rFont val="Arial Narrow"/>
        <family val="2"/>
      </rPr>
      <t>Subtract 2 points</t>
    </r>
    <r>
      <rPr>
        <sz val="10"/>
        <color theme="1"/>
        <rFont val="Arial Narrow"/>
        <family val="2"/>
      </rPr>
      <t xml:space="preserve"> for each monitored item with a median price &gt; 150% of the regional median</t>
    </r>
  </si>
  <si>
    <t>Do you sell tomatoes in units of 1kg?</t>
  </si>
  <si>
    <t>If not, what is the standard unit you use to sell tomatoes?</t>
  </si>
  <si>
    <r>
      <t>What is the price of the above unit of tomatoes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</si>
  <si>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Do you sell cucumbers in units of 1kg?</t>
  </si>
  <si>
    <t>If not, what is the standard unit you use to sell cucumbers?</t>
  </si>
  <si>
    <r>
      <t>What is the price of the above unit of cucumbers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</si>
  <si>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Do you sell potatoes in units of 1kg?</t>
  </si>
  <si>
    <t>If not, what is the standard unit you use to sell potatoes?</t>
  </si>
  <si>
    <r>
      <t>What is the price of the above unit of potatoes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</si>
  <si>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Integer</t>
  </si>
  <si>
    <t>Health cluster information request</t>
  </si>
  <si>
    <t>What water do you use normally to keep the vegetables fresh that you sell?</t>
  </si>
  <si>
    <t>- Treated water
- Untreated water
- Don't know 
- Prefer not to answer</t>
  </si>
  <si>
    <t>Are vendors vulnerable to supply chain disruption and are they able to stock items reliably?</t>
  </si>
  <si>
    <t>Resilience</t>
  </si>
  <si>
    <t>Restocking</t>
  </si>
  <si>
    <t>Level of stock of assessed items by category during the data collection window</t>
  </si>
  <si>
    <t>For how many days, not including today, do you estimate your stock of fresh vegetables will last under current conditions? Please include stock that you may have in storage elsewhere.</t>
  </si>
  <si>
    <t>Only if category is selected in Q.26</t>
  </si>
  <si>
    <t xml:space="preserve">Subtract the number of restocking days from the number of days of remaining stock; aggregate by taking the median of these vendor-level calculations
</t>
  </si>
  <si>
    <r>
      <rPr>
        <b/>
        <sz val="10"/>
        <color theme="1"/>
        <rFont val="Arial Narrow"/>
        <family val="2"/>
      </rPr>
      <t>3 points</t>
    </r>
    <r>
      <rPr>
        <sz val="10"/>
        <color theme="1"/>
        <rFont val="Arial Narrow"/>
        <family val="2"/>
      </rPr>
      <t xml:space="preserve"> if # days of remaining stock – # restocking days &gt; 3
</t>
    </r>
    <r>
      <rPr>
        <b/>
        <sz val="10"/>
        <color theme="1"/>
        <rFont val="Arial Narrow"/>
        <family val="2"/>
      </rPr>
      <t>2 points</t>
    </r>
    <r>
      <rPr>
        <sz val="10"/>
        <color theme="1"/>
        <rFont val="Arial Narrow"/>
        <family val="2"/>
      </rPr>
      <t xml:space="preserve"> if # days of remaining stock – # restocking days &gt; 0 and ≤ 3
</t>
    </r>
    <r>
      <rPr>
        <b/>
        <sz val="10"/>
        <color theme="1"/>
        <rFont val="Arial Narrow"/>
        <family val="2"/>
      </rPr>
      <t>1 point</t>
    </r>
    <r>
      <rPr>
        <sz val="10"/>
        <color theme="1"/>
        <rFont val="Arial Narrow"/>
        <family val="2"/>
      </rPr>
      <t xml:space="preserve"> if # days of remaining stock – # restocking days = 0
</t>
    </r>
    <r>
      <rPr>
        <b/>
        <sz val="10"/>
        <color theme="1"/>
        <rFont val="Arial Narrow"/>
        <family val="2"/>
      </rPr>
      <t>0 points</t>
    </r>
    <r>
      <rPr>
        <sz val="10"/>
        <color theme="1"/>
        <rFont val="Arial Narrow"/>
        <family val="2"/>
      </rPr>
      <t xml:space="preserve"> if # days of remaining stock – # restocking days &lt; 0
</t>
    </r>
  </si>
  <si>
    <t>Ease of restocking assessed items by category during the data collection window</t>
  </si>
  <si>
    <t>How many days, not including today, would it take you to fully restock fresh vegetables if you were to place an order with your supplier today?</t>
  </si>
  <si>
    <t>Only if category is selected in Q.27</t>
  </si>
  <si>
    <t>See above</t>
  </si>
  <si>
    <t>Supplier diversity</t>
  </si>
  <si>
    <t>% of interviewed vendors mostly relying on a single supplier to stock their businesses by category</t>
  </si>
  <si>
    <t>Does your business mostly rely on a single supplier for fresh vegetables?</t>
  </si>
  <si>
    <t>- Yes
- No
- Don't know</t>
  </si>
  <si>
    <t>Only if category is selected in Q.28</t>
  </si>
  <si>
    <t xml:space="preserve">% of vendors selecting "Yes" 
</t>
  </si>
  <si>
    <r>
      <rPr>
        <b/>
        <sz val="10"/>
        <color theme="1"/>
        <rFont val="Arial Narrow"/>
        <family val="2"/>
      </rPr>
      <t>3:</t>
    </r>
    <r>
      <rPr>
        <sz val="10"/>
        <color theme="1"/>
        <rFont val="Arial Narrow"/>
        <family val="2"/>
      </rPr>
      <t xml:space="preserve"> &lt; 25%</t>
    </r>
    <r>
      <rPr>
        <b/>
        <sz val="10"/>
        <color theme="1"/>
        <rFont val="Arial Narrow"/>
        <family val="2"/>
      </rPr>
      <t xml:space="preserve">
2:</t>
    </r>
    <r>
      <rPr>
        <sz val="10"/>
        <color theme="1"/>
        <rFont val="Arial Narrow"/>
        <family val="2"/>
      </rPr>
      <t xml:space="preserve"> 25-50%
</t>
    </r>
    <r>
      <rPr>
        <b/>
        <sz val="10"/>
        <color theme="1"/>
        <rFont val="Arial Narrow"/>
        <family val="2"/>
      </rPr>
      <t>1:</t>
    </r>
    <r>
      <rPr>
        <sz val="10"/>
        <color theme="1"/>
        <rFont val="Arial Narrow"/>
        <family val="2"/>
      </rPr>
      <t xml:space="preserve"> 50-75%
</t>
    </r>
    <r>
      <rPr>
        <b/>
        <sz val="10"/>
        <color theme="1"/>
        <rFont val="Arial Narrow"/>
        <family val="2"/>
      </rPr>
      <t>0:</t>
    </r>
    <r>
      <rPr>
        <sz val="10"/>
        <color theme="1"/>
        <rFont val="Arial Narrow"/>
        <family val="2"/>
      </rPr>
      <t xml:space="preserve"> &gt; 75%</t>
    </r>
  </si>
  <si>
    <t>Bread</t>
  </si>
  <si>
    <t>Do you sell subsidised or un-subsidised bread?</t>
  </si>
  <si>
    <t>-Subsidised
-Un-subsidised</t>
  </si>
  <si>
    <t>Do you sell bread in units of 8 pieces?</t>
  </si>
  <si>
    <t>If not, what is the standard unit you use to sell bread?</t>
  </si>
  <si>
    <r>
      <t>What is the price of the above unit of bread</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</si>
  <si>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 xml:space="preserve">Median of vendor responses (should show 2 medians in communities where subsidised and un-subsidised bread is available)
</t>
  </si>
  <si>
    <t>For how many days, not including today, do you estimate your stock of bread or the ingredients required to make bread will last under current conditions? Please include stock that you may have in storage elsewhere.</t>
  </si>
  <si>
    <t>How many days, not including today, would it take you to fully restock bread or the ingredients required to make bread if you were to place an order with your supplier today?</t>
  </si>
  <si>
    <t>Does your business mostly rely on a single supplier for bread or the ingredients you need to make bread?</t>
  </si>
  <si>
    <t>Poultry products</t>
  </si>
  <si>
    <t>Do you sell chicken in units of 1kg?</t>
  </si>
  <si>
    <t>If not, what is the standard unit you use to sell chicken?</t>
  </si>
  <si>
    <r>
      <t>What is the price of the above unit of chicken</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</si>
  <si>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Do you sell eggs in units of 30 eggs?</t>
  </si>
  <si>
    <t>If not, what is the standard unit you use to sell eggs?</t>
  </si>
  <si>
    <r>
      <t>What is the price of the above unit of eggs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</si>
  <si>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For how many days, not including today, do you estimate your stock of poultry products will last under current conditions? Please include stock that you may have in storage elsewhere.</t>
  </si>
  <si>
    <t>How many days, not including today, would it take you to fully restock poultry products if you were to place an order with your supplier today?</t>
  </si>
  <si>
    <t>Does your business mostly rely on a single supplier for poultry products?</t>
  </si>
  <si>
    <t>Bulk food items</t>
  </si>
  <si>
    <t>Do you sell bulgur in units of 1kg?</t>
  </si>
  <si>
    <t>If not, what is the standard unit you use to sell bulgur?</t>
  </si>
  <si>
    <r>
      <t>What is the price of the above unit of bulgur</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</si>
  <si>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Do you sell red lentils in units of 1kg?</t>
  </si>
  <si>
    <t>If not, what is the standard unit you use to sell red lentils?</t>
  </si>
  <si>
    <r>
      <t>What is the price of the above unit of red lentils</t>
    </r>
    <r>
      <rPr>
        <i/>
        <sz val="10"/>
        <color theme="1"/>
        <rFont val="Arial Narrow"/>
        <family val="2"/>
      </rPr>
      <t xml:space="preserve"> </t>
    </r>
    <r>
      <rPr>
        <sz val="10"/>
        <color theme="1"/>
        <rFont val="Arial Narrow"/>
        <family val="2"/>
      </rPr>
      <t xml:space="preserve">in </t>
    </r>
    <r>
      <rPr>
        <i/>
        <sz val="10"/>
        <color theme="1"/>
        <rFont val="Arial Narrow"/>
        <family val="2"/>
      </rPr>
      <t>[local currency]</t>
    </r>
    <r>
      <rPr>
        <sz val="10"/>
        <color theme="1"/>
        <rFont val="Arial Narrow"/>
        <family val="2"/>
      </rPr>
      <t>?</t>
    </r>
  </si>
  <si>
    <t>Do you sell salt in units of 500g?</t>
  </si>
  <si>
    <t>If not, what is the standard unit you use to sell salt?</t>
  </si>
  <si>
    <r>
      <t xml:space="preserve">What is the price of the above unit of salt in </t>
    </r>
    <r>
      <rPr>
        <i/>
        <sz val="10"/>
        <color theme="1"/>
        <rFont val="Arial Narrow"/>
        <family val="2"/>
      </rPr>
      <t>[local currency]</t>
    </r>
    <r>
      <rPr>
        <sz val="10"/>
        <color theme="1"/>
        <rFont val="Arial Narrow"/>
        <family val="2"/>
      </rPr>
      <t>?</t>
    </r>
  </si>
  <si>
    <t>Do you sell sugar in units of 1kg?</t>
  </si>
  <si>
    <t>If not, what is the standard unit you use to sell sugar?</t>
  </si>
  <si>
    <r>
      <t xml:space="preserve">What is the price of the above unit of sugar in </t>
    </r>
    <r>
      <rPr>
        <i/>
        <sz val="10"/>
        <color theme="1"/>
        <rFont val="Arial Narrow"/>
        <family val="2"/>
      </rPr>
      <t>[local currency]</t>
    </r>
    <r>
      <rPr>
        <sz val="10"/>
        <color theme="1"/>
        <rFont val="Arial Narrow"/>
        <family val="2"/>
      </rPr>
      <t>?</t>
    </r>
  </si>
  <si>
    <t>Do you sell flour in units of 1kg?</t>
  </si>
  <si>
    <t>If not, what is the standard unit you use to sell flour?</t>
  </si>
  <si>
    <r>
      <t xml:space="preserve">What is the price of the above unit of flour in </t>
    </r>
    <r>
      <rPr>
        <i/>
        <sz val="10"/>
        <color theme="1"/>
        <rFont val="Arial Narrow"/>
        <family val="2"/>
      </rPr>
      <t>[local currency]</t>
    </r>
    <r>
      <rPr>
        <sz val="10"/>
        <color theme="1"/>
        <rFont val="Arial Narrow"/>
        <family val="2"/>
      </rPr>
      <t>?</t>
    </r>
  </si>
  <si>
    <t>Do you sell rice in units of 1kg?</t>
  </si>
  <si>
    <t>If not, what is the standard unit you use to sell rice?</t>
  </si>
  <si>
    <r>
      <t xml:space="preserve">What is the price of the above unit of rice in </t>
    </r>
    <r>
      <rPr>
        <i/>
        <sz val="10"/>
        <color theme="1"/>
        <rFont val="Arial Narrow"/>
        <family val="2"/>
      </rPr>
      <t>[local currency]</t>
    </r>
    <r>
      <rPr>
        <sz val="10"/>
        <color theme="1"/>
        <rFont val="Arial Narrow"/>
        <family val="2"/>
      </rPr>
      <t>?</t>
    </r>
  </si>
  <si>
    <t>Do you sell tea in units of 1kg?</t>
  </si>
  <si>
    <t>If not, what is the standard unit you use to sell tea?</t>
  </si>
  <si>
    <r>
      <t xml:space="preserve">What is the price of the above unit of tea in </t>
    </r>
    <r>
      <rPr>
        <i/>
        <sz val="10"/>
        <color theme="1"/>
        <rFont val="Arial Narrow"/>
        <family val="2"/>
      </rPr>
      <t>[local currency]</t>
    </r>
    <r>
      <rPr>
        <sz val="10"/>
        <color theme="1"/>
        <rFont val="Arial Narrow"/>
        <family val="2"/>
      </rPr>
      <t>?</t>
    </r>
  </si>
  <si>
    <t>Do you sell tomato paste in units of 1kg?</t>
  </si>
  <si>
    <t>If not, what is the standard unit you use to sell tomato paste?</t>
  </si>
  <si>
    <r>
      <t xml:space="preserve">What is the price of the above unit of tomato paste in </t>
    </r>
    <r>
      <rPr>
        <i/>
        <sz val="10"/>
        <color theme="1"/>
        <rFont val="Arial Narrow"/>
        <family val="2"/>
      </rPr>
      <t>[local currency]</t>
    </r>
    <r>
      <rPr>
        <sz val="10"/>
        <color theme="1"/>
        <rFont val="Arial Narrow"/>
        <family val="2"/>
      </rPr>
      <t>?</t>
    </r>
  </si>
  <si>
    <t>Do you sell baby formula in units of 1kg?</t>
  </si>
  <si>
    <t>If not, what is the standard unit you use to sell baby formula?</t>
  </si>
  <si>
    <r>
      <t xml:space="preserve">What is the price of the above unit of baby formila in </t>
    </r>
    <r>
      <rPr>
        <i/>
        <sz val="10"/>
        <color theme="1"/>
        <rFont val="Arial Narrow"/>
        <family val="2"/>
      </rPr>
      <t>[local currency]</t>
    </r>
    <r>
      <rPr>
        <sz val="10"/>
        <color theme="1"/>
        <rFont val="Arial Narrow"/>
        <family val="2"/>
      </rPr>
      <t>?</t>
    </r>
  </si>
  <si>
    <t>Do you sell vegetable oil in units of 1 litre?</t>
  </si>
  <si>
    <t>If not, what is the standard unit you use to sell vegetable oil?</t>
  </si>
  <si>
    <t>Do you sell ghee in units of 1kg?</t>
  </si>
  <si>
    <t>If not, what is the standard unit you use to sell ghee?</t>
  </si>
  <si>
    <r>
      <t xml:space="preserve">What is the price of the above unit of ghee in </t>
    </r>
    <r>
      <rPr>
        <i/>
        <sz val="10"/>
        <color theme="1"/>
        <rFont val="Arial Narrow"/>
        <family val="2"/>
      </rPr>
      <t>[local currency]</t>
    </r>
    <r>
      <rPr>
        <sz val="10"/>
        <color theme="1"/>
        <rFont val="Arial Narrow"/>
        <family val="2"/>
      </rPr>
      <t>?</t>
    </r>
  </si>
  <si>
    <t>For how many days, not including today, do you estimate your stock of bulk food items will last under current conditions? Please include stock that you may have in storage elsewhere.</t>
  </si>
  <si>
    <t>How many days, not including today, would it take you to fully restock bulk food items if you were to place an order with your supplier today?</t>
  </si>
  <si>
    <t>Does your business mostly rely on a single supplier for bulk food items?</t>
  </si>
  <si>
    <t>Hygiene items</t>
  </si>
  <si>
    <t>Do you sell dish soap in units of 1 litre?</t>
  </si>
  <si>
    <t>If not, what is the standard unit you use to sell dish soap?</t>
  </si>
  <si>
    <r>
      <t xml:space="preserve">What is the price of the above unit of dish soap in </t>
    </r>
    <r>
      <rPr>
        <i/>
        <sz val="10"/>
        <color theme="1"/>
        <rFont val="Arial Narrow"/>
        <family val="2"/>
      </rPr>
      <t>[local currency]</t>
    </r>
    <r>
      <rPr>
        <sz val="10"/>
        <color theme="1"/>
        <rFont val="Arial Narrow"/>
        <family val="2"/>
      </rPr>
      <t>?</t>
    </r>
  </si>
  <si>
    <t>Do you sell laundry soap in units of 1kg?</t>
  </si>
  <si>
    <t>If not, what is the standard unit you use to sell laundry soap?</t>
  </si>
  <si>
    <r>
      <t xml:space="preserve">What is the price of the above unit of laundry soap in </t>
    </r>
    <r>
      <rPr>
        <i/>
        <sz val="10"/>
        <color theme="1"/>
        <rFont val="Arial Narrow"/>
        <family val="2"/>
      </rPr>
      <t>[local currency]</t>
    </r>
    <r>
      <rPr>
        <sz val="10"/>
        <color theme="1"/>
        <rFont val="Arial Narrow"/>
        <family val="2"/>
      </rPr>
      <t>?</t>
    </r>
  </si>
  <si>
    <t>Do you sell bars of soap per piece?</t>
  </si>
  <si>
    <t>If not, what is the standard unit you use to sell bars of soap?</t>
  </si>
  <si>
    <r>
      <t xml:space="preserve">What is the price of the above unit of soap bars in </t>
    </r>
    <r>
      <rPr>
        <i/>
        <sz val="10"/>
        <color theme="1"/>
        <rFont val="Arial Narrow"/>
        <family val="2"/>
      </rPr>
      <t>[local currency]</t>
    </r>
    <r>
      <rPr>
        <sz val="10"/>
        <color theme="1"/>
        <rFont val="Arial Narrow"/>
        <family val="2"/>
      </rPr>
      <t>?</t>
    </r>
  </si>
  <si>
    <t>Do you sell toothpaste in units of 100g?</t>
  </si>
  <si>
    <t>If not, what is the standard unit you use to sell toothpaste?</t>
  </si>
  <si>
    <r>
      <t xml:space="preserve">What is the price of the above unit of toothpaste in </t>
    </r>
    <r>
      <rPr>
        <i/>
        <sz val="10"/>
        <color theme="1"/>
        <rFont val="Arial Narrow"/>
        <family val="2"/>
      </rPr>
      <t>[local currency]</t>
    </r>
    <r>
      <rPr>
        <sz val="10"/>
        <color theme="1"/>
        <rFont val="Arial Narrow"/>
        <family val="2"/>
      </rPr>
      <t>?</t>
    </r>
  </si>
  <si>
    <t>Do you sell diapers in packs of 24?</t>
  </si>
  <si>
    <t>If not, what is the standard unit you use to sell diapers?</t>
  </si>
  <si>
    <r>
      <t xml:space="preserve">What is the price of the above unit of diapers in </t>
    </r>
    <r>
      <rPr>
        <i/>
        <sz val="10"/>
        <color theme="1"/>
        <rFont val="Arial Narrow"/>
        <family val="2"/>
      </rPr>
      <t>[local currency]</t>
    </r>
    <r>
      <rPr>
        <sz val="10"/>
        <color theme="1"/>
        <rFont val="Arial Narrow"/>
        <family val="2"/>
      </rPr>
      <t>?</t>
    </r>
  </si>
  <si>
    <t>Do you sell sanitary pads in packs of 10?</t>
  </si>
  <si>
    <t>If not, what is the standard unit you use to sell sanitary pads?</t>
  </si>
  <si>
    <r>
      <t xml:space="preserve">What is the price of the above unit of sanitary pads in </t>
    </r>
    <r>
      <rPr>
        <i/>
        <sz val="10"/>
        <color theme="1"/>
        <rFont val="Arial Narrow"/>
        <family val="2"/>
      </rPr>
      <t>[local currency]</t>
    </r>
    <r>
      <rPr>
        <sz val="10"/>
        <color theme="1"/>
        <rFont val="Arial Narrow"/>
        <family val="2"/>
      </rPr>
      <t>?</t>
    </r>
  </si>
  <si>
    <t>Does your business mostly rely on a single supplier for hygiene items?</t>
  </si>
  <si>
    <t xml:space="preserve">Transport fuels </t>
  </si>
  <si>
    <r>
      <t xml:space="preserve">What is the price of 1 litre of manually refined diesel for vehicles in </t>
    </r>
    <r>
      <rPr>
        <i/>
        <sz val="10"/>
        <color theme="1"/>
        <rFont val="Arial Narrow"/>
        <family val="2"/>
      </rPr>
      <t>[local currency]</t>
    </r>
    <r>
      <rPr>
        <sz val="10"/>
        <color theme="1"/>
        <rFont val="Arial Narrow"/>
        <family val="2"/>
      </rPr>
      <t>?</t>
    </r>
  </si>
  <si>
    <t xml:space="preserve">Median of vendor responses (subsidised and un-subsidised)
</t>
  </si>
  <si>
    <t>Is the price that you entered for manually refined diesel sub-sidised or un-subsidised?</t>
  </si>
  <si>
    <t>- Subsidised
- Un-subsidised</t>
  </si>
  <si>
    <t>Median of vendor responses for subsidised and subsidised where available</t>
  </si>
  <si>
    <r>
      <t xml:space="preserve">What is the price of 1 litre of manually refined petrol for vehicles in </t>
    </r>
    <r>
      <rPr>
        <i/>
        <sz val="10"/>
        <color theme="1"/>
        <rFont val="Arial Narrow"/>
        <family val="2"/>
      </rPr>
      <t>[local currency]</t>
    </r>
    <r>
      <rPr>
        <sz val="10"/>
        <color theme="1"/>
        <rFont val="Arial Narrow"/>
        <family val="2"/>
      </rPr>
      <t>?</t>
    </r>
  </si>
  <si>
    <t xml:space="preserve">Median of vendor responses for subsidised and subsidised where available
</t>
  </si>
  <si>
    <t>Is the price that you entered for manually refined petrol sub-sidised or un-subsidised?</t>
  </si>
  <si>
    <r>
      <t xml:space="preserve">What is the price of 1 litre of imported diesel for vehicles in </t>
    </r>
    <r>
      <rPr>
        <i/>
        <sz val="10"/>
        <color theme="1"/>
        <rFont val="Arial Narrow"/>
        <family val="2"/>
      </rPr>
      <t>[local currency]</t>
    </r>
    <r>
      <rPr>
        <sz val="10"/>
        <color theme="1"/>
        <rFont val="Arial Narrow"/>
        <family val="2"/>
      </rPr>
      <t>?</t>
    </r>
  </si>
  <si>
    <t xml:space="preserve">Median of vendor responses 
</t>
  </si>
  <si>
    <r>
      <t xml:space="preserve">What is the price of 1 litre of imported petrol for vehicles in </t>
    </r>
    <r>
      <rPr>
        <i/>
        <sz val="10"/>
        <color theme="1"/>
        <rFont val="Arial Narrow"/>
        <family val="2"/>
      </rPr>
      <t>[local currency]</t>
    </r>
    <r>
      <rPr>
        <sz val="10"/>
        <color theme="1"/>
        <rFont val="Arial Narrow"/>
        <family val="2"/>
      </rPr>
      <t>?</t>
    </r>
  </si>
  <si>
    <t>For how many days, not including today, do you estimate your stock of transport fuels will last under current conditions? Please include stock that you may have in storage elsewhere.</t>
  </si>
  <si>
    <t>How many days, not including today, would it take you to fully restock transport fuels if you were to place an order with your supplier today?</t>
  </si>
  <si>
    <t>Does your business mostly rely on a single supplier for transport fuels?</t>
  </si>
  <si>
    <t>Cooking/heating fuel items</t>
  </si>
  <si>
    <t xml:space="preserve">Do you sell canisters of gas by the litre or kg? </t>
  </si>
  <si>
    <t>Litre
Kg</t>
  </si>
  <si>
    <t>only if item is selected in Q27
If selected 'Kg' skip to Q.136</t>
  </si>
  <si>
    <t>Do you sell canisters of gas by 20 litres?</t>
  </si>
  <si>
    <t>If not, what is the standard unit in litres you use to sell gas?</t>
  </si>
  <si>
    <r>
      <t xml:space="preserve">What is the price of the above unit of gas in </t>
    </r>
    <r>
      <rPr>
        <i/>
        <sz val="10"/>
        <color theme="1"/>
        <rFont val="Arial Narrow"/>
        <family val="2"/>
      </rPr>
      <t>[local currency]</t>
    </r>
    <r>
      <rPr>
        <sz val="10"/>
        <color theme="1"/>
        <rFont val="Arial Narrow"/>
        <family val="2"/>
      </rPr>
      <t>?</t>
    </r>
  </si>
  <si>
    <t xml:space="preserve">Median of vendor responses (should show median of subsidised and un-subsidised gas normalised depending on whether sold by kg or L)
</t>
  </si>
  <si>
    <t>Do you sell canisters of gas by 9 kg?</t>
  </si>
  <si>
    <t>If not, what is the standard unit in kg you use to sell gas?</t>
  </si>
  <si>
    <t>Is the price that you entered for LPG gas sub-sidised or un-subsidised?</t>
  </si>
  <si>
    <t>What is the price of 1 litre of manually refined kerosene?</t>
  </si>
  <si>
    <r>
      <rPr>
        <sz val="10"/>
        <color rgb="FF000000"/>
        <rFont val="Arial Narrow"/>
      </rPr>
      <t xml:space="preserve">What is the price of 1 litre of manually refined diesel for heating in </t>
    </r>
    <r>
      <rPr>
        <i/>
        <sz val="10"/>
        <color rgb="FF000000"/>
        <rFont val="Arial Narrow"/>
      </rPr>
      <t>[local currency]</t>
    </r>
    <r>
      <rPr>
        <sz val="10"/>
        <color rgb="FF000000"/>
        <rFont val="Arial Narrow"/>
      </rPr>
      <t xml:space="preserve">?
</t>
    </r>
    <r>
      <rPr>
        <i/>
        <sz val="10"/>
        <color rgb="FF000000"/>
        <rFont val="Arial Narrow"/>
      </rPr>
      <t>Included for winter only</t>
    </r>
  </si>
  <si>
    <t xml:space="preserve">Is the price that you entered for manually refined diesel sub-sidised or un-subsidised?
</t>
  </si>
  <si>
    <t>For how many days, not including today, do you estimate your stock of cooking/heating fuels will last under current conditions? Please include stock that you may have in storage elsewhere.</t>
  </si>
  <si>
    <t>How many days, not including today, would it take you to fully restock cooking/heating fuels if you were to place an order with your supplier today?</t>
  </si>
  <si>
    <t>Does your business mostly rely on a single supplier for cooking/heating fuels?</t>
  </si>
  <si>
    <t>Water trucking service</t>
  </si>
  <si>
    <t>What is the capacity (in litres) of the primary water truck you operate? (note: 1 barrel of water = 220 L, 1 cubic metre of water = 1000 L)</t>
  </si>
  <si>
    <t>What is the minimum price (in [local currency]) that you charge to deliver 1 truck of water to a destination within this community?</t>
  </si>
  <si>
    <t xml:space="preserve">Median of vendor responses </t>
  </si>
  <si>
    <t>Do you charge different prices depending on the distance you must travel to deliver water?</t>
  </si>
  <si>
    <t>Most common price to deliver 1 truck of water in [local currency]</t>
  </si>
  <si>
    <t>Cannot be less than the minimum price reported in Q.148</t>
  </si>
  <si>
    <t>Distance of destination (kilometers)</t>
  </si>
  <si>
    <t>2nd most common price to deliver 1 truck of water, if applicable in [local currency]</t>
  </si>
  <si>
    <t>Distance of destination, if applicable (kilometers)</t>
  </si>
  <si>
    <t>3rd most common price to deliver 1 truck of water, if applicable in [local currency]</t>
  </si>
  <si>
    <t>For how many days, not including today, do you estimate your stock of water will last under current conditions? Please include stock that you may have in storage elsewhere.</t>
  </si>
  <si>
    <t>How many days, not including today, would it take you to fully restock water if you were to place an order with your supplier today?</t>
  </si>
  <si>
    <t>Does your business mostly rely on a single supplier/source for water?</t>
  </si>
  <si>
    <t>WASH information gap</t>
  </si>
  <si>
    <t>WASH_distributon</t>
  </si>
  <si>
    <t xml:space="preserve">Do you distribute water directly from the truck or deliver to a distribution tank/points? </t>
  </si>
  <si>
    <t>Distribute directly from the truck
Deliver to a distribution tank/point</t>
  </si>
  <si>
    <t>Mode</t>
  </si>
  <si>
    <t>WASH_chlorinated</t>
  </si>
  <si>
    <t>Is the water you distribute chlorinated?</t>
  </si>
  <si>
    <t>Yes
No
Don't know
Prefer not to answer</t>
  </si>
  <si>
    <t>WASH_chlorinated_when</t>
  </si>
  <si>
    <t>When do you chlorniate the water?</t>
  </si>
  <si>
    <t>Truck
Distribution point /tank
Don't know
Prefer not to answer</t>
  </si>
  <si>
    <t>WASH_trips</t>
  </si>
  <si>
    <t>How many trips per day do you complete?</t>
  </si>
  <si>
    <t>WASH_litres</t>
  </si>
  <si>
    <t>On average can you estimate how many litres of water per day per person you supply?</t>
  </si>
  <si>
    <t>WASH_litres_estimation</t>
  </si>
  <si>
    <t>On average how many litres of water per day per person do you supply?</t>
  </si>
  <si>
    <t xml:space="preserve">Bottled drinking water </t>
  </si>
  <si>
    <t>Do you sell bottled drinking water in units of 1 litre?</t>
  </si>
  <si>
    <t>If not, what is the standard unit you use to sell bottled drinking water?</t>
  </si>
  <si>
    <r>
      <t xml:space="preserve">What is the price of the above unit of bottled drinking water in </t>
    </r>
    <r>
      <rPr>
        <i/>
        <sz val="10"/>
        <color theme="1"/>
        <rFont val="Arial Narrow"/>
        <family val="2"/>
      </rPr>
      <t>[local currency]</t>
    </r>
    <r>
      <rPr>
        <sz val="10"/>
        <color theme="1"/>
        <rFont val="Arial Narrow"/>
        <family val="2"/>
      </rPr>
      <t>?</t>
    </r>
  </si>
  <si>
    <t>For how many days, not including today, do you estimate your stock of bottled drinking water will last under current conditions? Please include stock that you may have in storage elsewhere.</t>
  </si>
  <si>
    <t>How many days, not including today, would it take you to fully restock bottled drinking water if you were to place an order with your supplier today?</t>
  </si>
  <si>
    <t>Does your business mostly rely on a single supplier for bottled drinking water?</t>
  </si>
  <si>
    <t>Mobile phone data</t>
  </si>
  <si>
    <t>Is mobile phone data sold by speed or gb size?</t>
  </si>
  <si>
    <t>Speed
Size</t>
  </si>
  <si>
    <t>only if item is selected in Q20
If selected 'Speed' skip to Q.174</t>
  </si>
  <si>
    <t>Is mobile phone data sold in units of 1GB (1024 MB)?</t>
  </si>
  <si>
    <t>If it is sold by a quantity different from 1GB, write the quantity in MB (not in GB)</t>
  </si>
  <si>
    <r>
      <t>What is the price of the above unit of mobile phone data in [</t>
    </r>
    <r>
      <rPr>
        <i/>
        <sz val="10"/>
        <color theme="1"/>
        <rFont val="Arial Narrow"/>
        <family val="2"/>
      </rPr>
      <t>local currency</t>
    </r>
    <r>
      <rPr>
        <sz val="10"/>
        <color theme="1"/>
        <rFont val="Arial Narrow"/>
        <family val="2"/>
      </rPr>
      <t>]?</t>
    </r>
  </si>
  <si>
    <t>Is mobile phone data sold in units of 1MB per second?</t>
  </si>
  <si>
    <t>If it is sold by a different quantity of MB per second, write the quantity in MB (not in GB)</t>
  </si>
  <si>
    <t>Shelter items</t>
  </si>
  <si>
    <r>
      <t>What is the price of concrete hollow blocks in [</t>
    </r>
    <r>
      <rPr>
        <i/>
        <sz val="10"/>
        <color theme="1"/>
        <rFont val="Arial Narrow"/>
        <family val="2"/>
      </rPr>
      <t>local currency</t>
    </r>
    <r>
      <rPr>
        <sz val="10"/>
        <color theme="1"/>
        <rFont val="Arial Narrow"/>
        <family val="2"/>
      </rPr>
      <t>]?</t>
    </r>
  </si>
  <si>
    <t xml:space="preserve">(Ideal size: 15*20*40 cm
In new condition and high quality - no cracks in the item
Must be made of soft crushed stone and with good ratio of cement in the mixture (around 200kg/m3)) </t>
  </si>
  <si>
    <r>
      <t>What is the price of a steel reinforcement bar (8mm) in [</t>
    </r>
    <r>
      <rPr>
        <i/>
        <sz val="10"/>
        <color theme="1"/>
        <rFont val="Arial Narrow"/>
        <family val="2"/>
      </rPr>
      <t>local currency</t>
    </r>
    <r>
      <rPr>
        <sz val="10"/>
        <color theme="1"/>
        <rFont val="Arial Narrow"/>
        <family val="2"/>
      </rPr>
      <t>]?</t>
    </r>
  </si>
  <si>
    <t xml:space="preserve">(Steel bar - twisted steel rebar
Size 8mm diameter
In new condition and high quality - no cracks or rust visible on the item
"Yield stress" must be higher than 36 kg/mm2) </t>
  </si>
  <si>
    <r>
      <t>What is the price of a plastic water tank in [</t>
    </r>
    <r>
      <rPr>
        <i/>
        <sz val="10"/>
        <color theme="1"/>
        <rFont val="Arial Narrow"/>
        <family val="2"/>
      </rPr>
      <t>local currency</t>
    </r>
    <r>
      <rPr>
        <sz val="10"/>
        <color theme="1"/>
        <rFont val="Arial Narrow"/>
        <family val="2"/>
      </rPr>
      <t>]?</t>
    </r>
  </si>
  <si>
    <t xml:space="preserve">(Large water tanks - 1000L or 1 cubic meter
In new condition - no cracks or holes in the item
Must be a thick, durable plastic
Must be suitable for high pressure, with drain valves and filling pipes) </t>
  </si>
  <si>
    <r>
      <t>What is the price of sewer pipes in [</t>
    </r>
    <r>
      <rPr>
        <i/>
        <sz val="10"/>
        <color theme="1"/>
        <rFont val="Arial Narrow"/>
        <family val="2"/>
      </rPr>
      <t>local currency</t>
    </r>
    <r>
      <rPr>
        <sz val="10"/>
        <color theme="1"/>
        <rFont val="Arial Narrow"/>
        <family val="2"/>
      </rPr>
      <t>]?</t>
    </r>
  </si>
  <si>
    <t xml:space="preserve">(Brand types: Tokatly or Saad brand or similar
In new condition - no cracks or holes in the item
Must be a thick, durable PVC material
Ideally 2-4 inches thick) </t>
  </si>
  <si>
    <r>
      <t>What is the price of drinking water pipes in [</t>
    </r>
    <r>
      <rPr>
        <i/>
        <sz val="10"/>
        <color theme="1"/>
        <rFont val="Arial Narrow"/>
        <family val="2"/>
      </rPr>
      <t>local currency</t>
    </r>
    <r>
      <rPr>
        <sz val="10"/>
        <color theme="1"/>
        <rFont val="Arial Narrow"/>
        <family val="2"/>
      </rPr>
      <t>]?</t>
    </r>
  </si>
  <si>
    <t xml:space="preserve">(Brand types: Rayaan or Saad brand or similar
In new condition - no cracks or holes in the item
Must be a thick, durable PPR material
Ideally 20-32mm thick) </t>
  </si>
  <si>
    <r>
      <t>What is the price of plastic sheets (4*6m) in [</t>
    </r>
    <r>
      <rPr>
        <i/>
        <sz val="10"/>
        <color theme="1"/>
        <rFont val="Arial Narrow"/>
        <family val="2"/>
      </rPr>
      <t>local currency</t>
    </r>
    <r>
      <rPr>
        <sz val="10"/>
        <color theme="1"/>
        <rFont val="Arial Narrow"/>
        <family val="2"/>
      </rPr>
      <t>]?</t>
    </r>
  </si>
  <si>
    <r>
      <t>What is the price of a sleeping mattress/pad in [</t>
    </r>
    <r>
      <rPr>
        <i/>
        <sz val="10"/>
        <color theme="1"/>
        <rFont val="Arial Narrow"/>
        <family val="2"/>
      </rPr>
      <t>local currency</t>
    </r>
    <r>
      <rPr>
        <sz val="10"/>
        <color theme="1"/>
        <rFont val="Arial Narrow"/>
        <family val="2"/>
      </rPr>
      <t>]?</t>
    </r>
  </si>
  <si>
    <t>Single size with cover</t>
  </si>
  <si>
    <r>
      <t>What is the price of a fire extinguisher (6kg) in [</t>
    </r>
    <r>
      <rPr>
        <i/>
        <sz val="10"/>
        <color theme="1"/>
        <rFont val="Arial Narrow"/>
        <family val="2"/>
      </rPr>
      <t>local currency</t>
    </r>
    <r>
      <rPr>
        <sz val="10"/>
        <color theme="1"/>
        <rFont val="Arial Narrow"/>
        <family val="2"/>
      </rPr>
      <t>]?</t>
    </r>
  </si>
  <si>
    <r>
      <t>What is the price of an insulation roll in [</t>
    </r>
    <r>
      <rPr>
        <i/>
        <sz val="10"/>
        <color theme="1"/>
        <rFont val="Arial Narrow"/>
        <family val="2"/>
      </rPr>
      <t>local currency</t>
    </r>
    <r>
      <rPr>
        <sz val="10"/>
        <color theme="1"/>
        <rFont val="Arial Narrow"/>
        <family val="2"/>
      </rPr>
      <t>]?</t>
    </r>
  </si>
  <si>
    <t>20 m</t>
  </si>
  <si>
    <r>
      <t>What is the price of sawn wood in [</t>
    </r>
    <r>
      <rPr>
        <i/>
        <sz val="10"/>
        <color theme="1"/>
        <rFont val="Arial Narrow"/>
        <family val="2"/>
      </rPr>
      <t>local currency</t>
    </r>
    <r>
      <rPr>
        <sz val="10"/>
        <color theme="1"/>
        <rFont val="Arial Narrow"/>
        <family val="2"/>
      </rPr>
      <t>]?</t>
    </r>
  </si>
  <si>
    <t>5x10x200cm. Solid softwood, or pressure-treated pine or similar. Free from defects.Treated against insects, termites and mould.</t>
  </si>
  <si>
    <r>
      <t>What is the price of roof nails and washers in [</t>
    </r>
    <r>
      <rPr>
        <i/>
        <sz val="10"/>
        <color theme="1"/>
        <rFont val="Arial Narrow"/>
        <family val="2"/>
      </rPr>
      <t>local currency</t>
    </r>
    <r>
      <rPr>
        <sz val="10"/>
        <color theme="1"/>
        <rFont val="Arial Narrow"/>
        <family val="2"/>
      </rPr>
      <t>]?</t>
    </r>
  </si>
  <si>
    <t>Galvanised metal. Spiral rolled or twisted shank, umbrella type head (better if with washer).</t>
  </si>
  <si>
    <t>For how many days, not including today, do you estimate your stock of building/construction materials will last under current conditions? Please include stock that you may have in storage elsewhere.</t>
  </si>
  <si>
    <t>How many days, not including today, would it take you to fully restock building/construction materials if you were to place an order with your supplier today?</t>
  </si>
  <si>
    <t>Does your business mostly rely on a single supplier for building/construction materials?</t>
  </si>
  <si>
    <t>Winter items (inclusion in winter only)</t>
  </si>
  <si>
    <r>
      <t xml:space="preserve">What is the price of a men's winter jacket? (cheapest price for polyester, men's medium size) in </t>
    </r>
    <r>
      <rPr>
        <i/>
        <sz val="10"/>
        <color theme="1"/>
        <rFont val="Arial Narrow"/>
        <family val="2"/>
      </rPr>
      <t>[local currency]</t>
    </r>
    <r>
      <rPr>
        <sz val="10"/>
        <color theme="1"/>
        <rFont val="Arial Narrow"/>
        <family val="2"/>
      </rPr>
      <t>?</t>
    </r>
  </si>
  <si>
    <r>
      <t xml:space="preserve">What is the price of a women's winter jacket in </t>
    </r>
    <r>
      <rPr>
        <i/>
        <sz val="10"/>
        <color theme="1"/>
        <rFont val="Arial Narrow"/>
        <family val="2"/>
      </rPr>
      <t>[local currency]</t>
    </r>
    <r>
      <rPr>
        <sz val="10"/>
        <color theme="1"/>
        <rFont val="Arial Narrow"/>
        <family val="2"/>
      </rPr>
      <t>?</t>
    </r>
  </si>
  <si>
    <r>
      <t xml:space="preserve">What is the price of a children's winter jacket </t>
    </r>
    <r>
      <rPr>
        <i/>
        <sz val="10"/>
        <color theme="1"/>
        <rFont val="Arial Narrow"/>
        <family val="2"/>
      </rPr>
      <t>[local currency]</t>
    </r>
    <r>
      <rPr>
        <sz val="10"/>
        <color theme="1"/>
        <rFont val="Arial Narrow"/>
        <family val="2"/>
      </rPr>
      <t>?</t>
    </r>
  </si>
  <si>
    <r>
      <t xml:space="preserve">What is the price of men's winter boots in </t>
    </r>
    <r>
      <rPr>
        <i/>
        <sz val="10"/>
        <color theme="1"/>
        <rFont val="Arial Narrow"/>
        <family val="2"/>
      </rPr>
      <t>[local currency]</t>
    </r>
    <r>
      <rPr>
        <sz val="10"/>
        <color theme="1"/>
        <rFont val="Arial Narrow"/>
        <family val="2"/>
      </rPr>
      <t>?</t>
    </r>
  </si>
  <si>
    <r>
      <t xml:space="preserve">What is the price of women's winter boots in </t>
    </r>
    <r>
      <rPr>
        <i/>
        <sz val="10"/>
        <color theme="1"/>
        <rFont val="Arial Narrow"/>
        <family val="2"/>
      </rPr>
      <t>[local currency]</t>
    </r>
    <r>
      <rPr>
        <sz val="10"/>
        <color theme="1"/>
        <rFont val="Arial Narrow"/>
        <family val="2"/>
      </rPr>
      <t>?</t>
    </r>
  </si>
  <si>
    <r>
      <t xml:space="preserve">What is the price of children's winter boots in </t>
    </r>
    <r>
      <rPr>
        <i/>
        <sz val="10"/>
        <color theme="1"/>
        <rFont val="Arial Narrow"/>
        <family val="2"/>
      </rPr>
      <t>[local currency]</t>
    </r>
    <r>
      <rPr>
        <sz val="10"/>
        <color theme="1"/>
        <rFont val="Arial Narrow"/>
        <family val="2"/>
      </rPr>
      <t>?</t>
    </r>
  </si>
  <si>
    <r>
      <t xml:space="preserve">What is the price of men's winter mat in </t>
    </r>
    <r>
      <rPr>
        <i/>
        <sz val="10"/>
        <color theme="1"/>
        <rFont val="Arial Narrow"/>
        <family val="2"/>
      </rPr>
      <t>[local currency]</t>
    </r>
    <r>
      <rPr>
        <sz val="10"/>
        <color theme="1"/>
        <rFont val="Arial Narrow"/>
        <family val="2"/>
      </rPr>
      <t>?</t>
    </r>
  </si>
  <si>
    <r>
      <t xml:space="preserve">What is the price of women's winter hat in </t>
    </r>
    <r>
      <rPr>
        <i/>
        <sz val="10"/>
        <color theme="1"/>
        <rFont val="Arial Narrow"/>
        <family val="2"/>
      </rPr>
      <t>[local currency]</t>
    </r>
    <r>
      <rPr>
        <sz val="10"/>
        <color theme="1"/>
        <rFont val="Arial Narrow"/>
        <family val="2"/>
      </rPr>
      <t>?</t>
    </r>
  </si>
  <si>
    <r>
      <t xml:space="preserve">What is the price of children's winter hat in </t>
    </r>
    <r>
      <rPr>
        <i/>
        <sz val="10"/>
        <color theme="1"/>
        <rFont val="Arial Narrow"/>
        <family val="2"/>
      </rPr>
      <t>[local currency]</t>
    </r>
    <r>
      <rPr>
        <sz val="10"/>
        <color theme="1"/>
        <rFont val="Arial Narrow"/>
        <family val="2"/>
      </rPr>
      <t>?</t>
    </r>
  </si>
  <si>
    <r>
      <t xml:space="preserve">What is the price of a winter blanket in </t>
    </r>
    <r>
      <rPr>
        <i/>
        <sz val="10"/>
        <color theme="1"/>
        <rFont val="Arial Narrow"/>
        <family val="2"/>
      </rPr>
      <t>[local currency]</t>
    </r>
    <r>
      <rPr>
        <sz val="10"/>
        <color theme="1"/>
        <rFont val="Arial Narrow"/>
        <family val="2"/>
      </rPr>
      <t>?</t>
    </r>
  </si>
  <si>
    <r>
      <t xml:space="preserve">What is the price of a jerry can (20 litres) in </t>
    </r>
    <r>
      <rPr>
        <i/>
        <sz val="10"/>
        <color theme="1"/>
        <rFont val="Arial Narrow"/>
        <family val="2"/>
      </rPr>
      <t>[local currency]</t>
    </r>
    <r>
      <rPr>
        <sz val="10"/>
        <color theme="1"/>
        <rFont val="Arial Narrow"/>
        <family val="2"/>
      </rPr>
      <t>?</t>
    </r>
  </si>
  <si>
    <r>
      <t xml:space="preserve">What is the price for a kerosene/diesel heater (6.6 litre capacity) in </t>
    </r>
    <r>
      <rPr>
        <i/>
        <sz val="10"/>
        <color theme="1"/>
        <rFont val="Arial Narrow"/>
        <family val="2"/>
      </rPr>
      <t>[local currency]</t>
    </r>
    <r>
      <rPr>
        <sz val="10"/>
        <color theme="1"/>
        <rFont val="Arial Narrow"/>
        <family val="2"/>
      </rPr>
      <t>?</t>
    </r>
  </si>
  <si>
    <r>
      <t xml:space="preserve">What is the price for a winter carpet (3*4 m) in </t>
    </r>
    <r>
      <rPr>
        <i/>
        <sz val="10"/>
        <color theme="1"/>
        <rFont val="Arial Narrow"/>
        <family val="2"/>
      </rPr>
      <t>[local currency]</t>
    </r>
    <r>
      <rPr>
        <sz val="10"/>
        <color theme="1"/>
        <rFont val="Arial Narrow"/>
        <family val="2"/>
      </rPr>
      <t>?</t>
    </r>
  </si>
  <si>
    <t>Do you sell coal in units of 1 kg?</t>
  </si>
  <si>
    <t>If not, what is the standard unit you use to sell coal?</t>
  </si>
  <si>
    <r>
      <t xml:space="preserve">What is the price of the above unit of coal in </t>
    </r>
    <r>
      <rPr>
        <i/>
        <sz val="10"/>
        <color theme="1"/>
        <rFont val="Arial Narrow"/>
        <family val="2"/>
      </rPr>
      <t>[local currency]</t>
    </r>
    <r>
      <rPr>
        <sz val="10"/>
        <color theme="1"/>
        <rFont val="Arial Narrow"/>
        <family val="2"/>
      </rPr>
      <t>?</t>
    </r>
  </si>
  <si>
    <t>Do you sell firewood in units of 1 kg?</t>
  </si>
  <si>
    <t>If not, what is the standard unit you use to sell fire wood?</t>
  </si>
  <si>
    <r>
      <t xml:space="preserve">What is the price of the above unit of fire wood in </t>
    </r>
    <r>
      <rPr>
        <i/>
        <sz val="10"/>
        <color theme="1"/>
        <rFont val="Arial Narrow"/>
        <family val="2"/>
      </rPr>
      <t>[local currency]</t>
    </r>
    <r>
      <rPr>
        <sz val="10"/>
        <color theme="1"/>
        <rFont val="Arial Narrow"/>
        <family val="2"/>
      </rPr>
      <t>?</t>
    </r>
  </si>
  <si>
    <t>For how many days, not including today, do you estimate your stock of winter items will last under current conditions? Please include stock that you may have in storage elsewhere.</t>
  </si>
  <si>
    <t>How many days, not including today, would it take you to fully restock winter items if you were to place an order with your supplier today?</t>
  </si>
  <si>
    <t>Does your business mostly rely on a single supplier for winter items?</t>
  </si>
  <si>
    <t>MFS calculation for price level indicator</t>
  </si>
  <si>
    <t>Aggregate price level scores for MFS calculation</t>
  </si>
  <si>
    <t>Apply weight (combined with other affodability indicators) so affordability dimestion makes up 15% of the final score</t>
  </si>
  <si>
    <t>MFS calculation for re-stocking indicator</t>
  </si>
  <si>
    <t>Aggregate re-stocking scores for MFS calculation</t>
  </si>
  <si>
    <t>Apply weight so resilience dimestion (with other resilience indicators) makes up 20% of the final score</t>
  </si>
  <si>
    <t>MFS calculation for supplier diversity indicator</t>
  </si>
  <si>
    <t>Aggregate supplier diversity scores for MFS calculation</t>
  </si>
  <si>
    <t>Currency exchange</t>
  </si>
  <si>
    <t>What currencies are available for exchange in this shop?</t>
  </si>
  <si>
    <t>Syrian pound
US dollar
Turkish lira</t>
  </si>
  <si>
    <t>Only if service is selected in Q.27</t>
  </si>
  <si>
    <t>Are prices for core items stable in the market?</t>
  </si>
  <si>
    <t>What is the buy price from US dollars to Syrian pounds?</t>
  </si>
  <si>
    <t>Only if selected in Q.227</t>
  </si>
  <si>
    <t>What is the sell price from US dollars to Syran pounds?</t>
  </si>
  <si>
    <t>What is the buy price from Turkish lira to Syrian pounds?</t>
  </si>
  <si>
    <t>What is the sell price from Turkish lira to Syrian pounds?</t>
  </si>
  <si>
    <t>inetger</t>
  </si>
  <si>
    <t>What is the buy price from US dollar to Turkish lira?</t>
  </si>
  <si>
    <t>What is the sell price from US dollar to Turkish lira?</t>
  </si>
  <si>
    <t>Do customers and traders have access to the market physically, socially and financially?</t>
  </si>
  <si>
    <t>Accessibility</t>
  </si>
  <si>
    <t>Liquidity</t>
  </si>
  <si>
    <t>% of informal exchange vendors reporting shortages of at least one USD denomination that prevented them from providing a service</t>
  </si>
  <si>
    <t>In the past 7 days have you experienced shortages of any of the following banknotes that prevented you from providing a financial service (i.e. money transfer / currency exchange)?</t>
  </si>
  <si>
    <t>1 USD
5 USD
10 USD
20 USD
50 USD
100 USD
None</t>
  </si>
  <si>
    <t>Only if 'USD' selected in Q.187</t>
  </si>
  <si>
    <t>Cannot select 'None' with any other option</t>
  </si>
  <si>
    <t>% of vendors reporting at option other than 'None'</t>
  </si>
  <si>
    <r>
      <rPr>
        <b/>
        <sz val="10"/>
        <color theme="1"/>
        <rFont val="Arial Narrow"/>
        <family val="2"/>
      </rPr>
      <t>6:</t>
    </r>
    <r>
      <rPr>
        <sz val="10"/>
        <color theme="1"/>
        <rFont val="Arial Narrow"/>
        <family val="2"/>
      </rPr>
      <t xml:space="preserve"> &lt; 10%</t>
    </r>
    <r>
      <rPr>
        <b/>
        <sz val="10"/>
        <color theme="1"/>
        <rFont val="Arial Narrow"/>
        <family val="2"/>
      </rPr>
      <t xml:space="preserve">
4:</t>
    </r>
    <r>
      <rPr>
        <sz val="10"/>
        <color theme="1"/>
        <rFont val="Arial Narrow"/>
        <family val="2"/>
      </rPr>
      <t xml:space="preserve"> 10-25%
</t>
    </r>
    <r>
      <rPr>
        <b/>
        <sz val="10"/>
        <color theme="1"/>
        <rFont val="Arial Narrow"/>
        <family val="2"/>
      </rPr>
      <t>2:</t>
    </r>
    <r>
      <rPr>
        <sz val="10"/>
        <color theme="1"/>
        <rFont val="Arial Narrow"/>
        <family val="2"/>
      </rPr>
      <t xml:space="preserve"> 25-50%
</t>
    </r>
    <r>
      <rPr>
        <b/>
        <sz val="10"/>
        <color theme="1"/>
        <rFont val="Arial Narrow"/>
        <family val="2"/>
      </rPr>
      <t>0:</t>
    </r>
    <r>
      <rPr>
        <sz val="10"/>
        <color theme="1"/>
        <rFont val="Arial Narrow"/>
        <family val="2"/>
      </rPr>
      <t xml:space="preserve"> &gt; 50%</t>
    </r>
  </si>
  <si>
    <t>Apply weight so accessibility dimestion makes up 25% of the final score</t>
  </si>
  <si>
    <t>Market functionality question asked to all vendors</t>
  </si>
  <si>
    <t>Physical access</t>
  </si>
  <si>
    <t>% of interviewed vendors reporting that some customers have faced physical barriers to accessing marketplaces over the last 7 days</t>
  </si>
  <si>
    <t>Over the last 7 days, have there been problems that prevented any customers or traders from physically travelling to, working at, or shopping at this marketplace?</t>
  </si>
  <si>
    <t>- No issues with physical access to the marketplace
- Curfew or movement restrictions
- Ongoing / active fighting in the area
- Inadequate facilities make it difficult for businesses to operate
- Hazardous, damaged, or unsafe buildings in the marketplace
- Hazards or damage on roads leading to the marketplace
- Limited transportation options / lack of transportation
- Vendors are difficult to access for people with disabilities or mobility issues
- Marketplace only operates at limited times
- Customers do not feel safe around some people in the marketplace
- Other (please specify)
- Don't know
- Prefer not to answer</t>
  </si>
  <si>
    <t>Cannot select 'Don't know' or 'Prefer not to answer' with any other option</t>
  </si>
  <si>
    <t>% of vendors selecting an option other than "Hazardous, damaged, or unsafe buildings in the marketplace," "Hazards or damage on roads leading to the marketplace," "No issues," "Don't know," or "Prefer not to answer"</t>
  </si>
  <si>
    <r>
      <rPr>
        <b/>
        <sz val="10"/>
        <color theme="1"/>
        <rFont val="Arial Narrow"/>
        <family val="2"/>
      </rPr>
      <t>8:</t>
    </r>
    <r>
      <rPr>
        <sz val="10"/>
        <color theme="1"/>
        <rFont val="Arial Narrow"/>
        <family val="2"/>
      </rPr>
      <t xml:space="preserve"> &lt; 5%
</t>
    </r>
    <r>
      <rPr>
        <b/>
        <sz val="10"/>
        <color theme="1"/>
        <rFont val="Arial Narrow"/>
        <family val="2"/>
      </rPr>
      <t>6:</t>
    </r>
    <r>
      <rPr>
        <sz val="10"/>
        <color theme="1"/>
        <rFont val="Arial Narrow"/>
        <family val="2"/>
      </rPr>
      <t xml:space="preserve"> 5-10%
</t>
    </r>
    <r>
      <rPr>
        <b/>
        <sz val="10"/>
        <color theme="1"/>
        <rFont val="Arial Narrow"/>
        <family val="2"/>
      </rPr>
      <t xml:space="preserve">4: </t>
    </r>
    <r>
      <rPr>
        <sz val="10"/>
        <color theme="1"/>
        <rFont val="Arial Narrow"/>
        <family val="2"/>
      </rPr>
      <t xml:space="preserve">10-25%
</t>
    </r>
    <r>
      <rPr>
        <b/>
        <sz val="10"/>
        <color theme="1"/>
        <rFont val="Arial Narrow"/>
        <family val="2"/>
      </rPr>
      <t>2:</t>
    </r>
    <r>
      <rPr>
        <sz val="10"/>
        <color theme="1"/>
        <rFont val="Arial Narrow"/>
        <family val="2"/>
      </rPr>
      <t xml:space="preserve"> 25-50%
</t>
    </r>
    <r>
      <rPr>
        <b/>
        <sz val="10"/>
        <color theme="1"/>
        <rFont val="Arial Narrow"/>
        <family val="2"/>
      </rPr>
      <t>0:</t>
    </r>
    <r>
      <rPr>
        <sz val="10"/>
        <color theme="1"/>
        <rFont val="Arial Narrow"/>
        <family val="2"/>
      </rPr>
      <t xml:space="preserve"> &gt; 50%</t>
    </r>
  </si>
  <si>
    <t>% of vendors selecting "Hazards or damage on roads leading to the marketplace"</t>
  </si>
  <si>
    <r>
      <t>4:</t>
    </r>
    <r>
      <rPr>
        <sz val="10"/>
        <color theme="1"/>
        <rFont val="Arial Narrow"/>
        <family val="2"/>
      </rPr>
      <t xml:space="preserve"> &lt; 5%
</t>
    </r>
    <r>
      <rPr>
        <b/>
        <sz val="10"/>
        <color theme="1"/>
        <rFont val="Arial Narrow"/>
        <family val="2"/>
      </rPr>
      <t>3:</t>
    </r>
    <r>
      <rPr>
        <sz val="10"/>
        <color theme="1"/>
        <rFont val="Arial Narrow"/>
        <family val="2"/>
      </rPr>
      <t xml:space="preserve"> 5-10%
</t>
    </r>
    <r>
      <rPr>
        <b/>
        <sz val="10"/>
        <color theme="1"/>
        <rFont val="Arial Narrow"/>
        <family val="2"/>
      </rPr>
      <t>2:</t>
    </r>
    <r>
      <rPr>
        <sz val="10"/>
        <color theme="1"/>
        <rFont val="Arial Narrow"/>
        <family val="2"/>
      </rPr>
      <t xml:space="preserve"> 10-25%
</t>
    </r>
    <r>
      <rPr>
        <b/>
        <sz val="10"/>
        <color theme="1"/>
        <rFont val="Arial Narrow"/>
        <family val="2"/>
      </rPr>
      <t>1:</t>
    </r>
    <r>
      <rPr>
        <sz val="10"/>
        <color theme="1"/>
        <rFont val="Arial Narrow"/>
        <family val="2"/>
      </rPr>
      <t xml:space="preserve"> 25-50%
</t>
    </r>
    <r>
      <rPr>
        <b/>
        <sz val="10"/>
        <color theme="1"/>
        <rFont val="Arial Narrow"/>
        <family val="2"/>
      </rPr>
      <t>0:</t>
    </r>
    <r>
      <rPr>
        <sz val="10"/>
        <color theme="1"/>
        <rFont val="Arial Narrow"/>
        <family val="2"/>
      </rPr>
      <t xml:space="preserve"> &gt; 50%</t>
    </r>
  </si>
  <si>
    <t>% of vendors selecting "Hazardous, damaged, or unsafe buildings in the marketplace"</t>
  </si>
  <si>
    <r>
      <rPr>
        <b/>
        <sz val="10"/>
        <color theme="1"/>
        <rFont val="Arial Narrow"/>
        <family val="2"/>
      </rPr>
      <t>4:</t>
    </r>
    <r>
      <rPr>
        <sz val="10"/>
        <color theme="1"/>
        <rFont val="Arial Narrow"/>
        <family val="2"/>
      </rPr>
      <t xml:space="preserve"> &lt; 5%
</t>
    </r>
    <r>
      <rPr>
        <b/>
        <sz val="10"/>
        <color theme="1"/>
        <rFont val="Arial Narrow"/>
        <family val="2"/>
      </rPr>
      <t>3:</t>
    </r>
    <r>
      <rPr>
        <sz val="10"/>
        <color theme="1"/>
        <rFont val="Arial Narrow"/>
        <family val="2"/>
      </rPr>
      <t xml:space="preserve"> 5-10%
</t>
    </r>
    <r>
      <rPr>
        <b/>
        <sz val="10"/>
        <color theme="1"/>
        <rFont val="Arial Narrow"/>
        <family val="2"/>
      </rPr>
      <t>2:</t>
    </r>
    <r>
      <rPr>
        <sz val="10"/>
        <color theme="1"/>
        <rFont val="Arial Narrow"/>
        <family val="2"/>
      </rPr>
      <t xml:space="preserve"> 10-25%
</t>
    </r>
    <r>
      <rPr>
        <b/>
        <sz val="10"/>
        <color theme="1"/>
        <rFont val="Arial Narrow"/>
        <family val="2"/>
      </rPr>
      <t>1:</t>
    </r>
    <r>
      <rPr>
        <sz val="10"/>
        <color theme="1"/>
        <rFont val="Arial Narrow"/>
        <family val="2"/>
      </rPr>
      <t xml:space="preserve"> 25-50%
</t>
    </r>
    <r>
      <rPr>
        <b/>
        <sz val="10"/>
        <color theme="1"/>
        <rFont val="Arial Narrow"/>
        <family val="2"/>
      </rPr>
      <t>0:</t>
    </r>
    <r>
      <rPr>
        <sz val="10"/>
        <color theme="1"/>
        <rFont val="Arial Narrow"/>
        <family val="2"/>
      </rPr>
      <t xml:space="preserve"> &gt; 50%</t>
    </r>
  </si>
  <si>
    <t>Apply weight so infrustructure dimestion makes up 10% of the final score</t>
  </si>
  <si>
    <t>Social access</t>
  </si>
  <si>
    <t>Presence of interviewed vendors reporting that some customers have faced social barriers to accessing marketplaces over the last 7 days</t>
  </si>
  <si>
    <t>Over the last 7 days, have there been any groups of people that sometimes avoided coming to this marketplace due to discrimination, exclusion, or feeling unwelcome?</t>
  </si>
  <si>
    <t>- Yes (please explain further)
- No, no groups have difficulty with this
- Don't know
- Prefer not to answer</t>
  </si>
  <si>
    <t>If any vendor responds "Yes," the market is coded as a "Yes"</t>
  </si>
  <si>
    <r>
      <t>2 points</t>
    </r>
    <r>
      <rPr>
        <sz val="10"/>
        <color theme="1"/>
        <rFont val="Arial Narrow"/>
        <family val="2"/>
      </rPr>
      <t xml:space="preserve"> for any other responses
</t>
    </r>
    <r>
      <rPr>
        <b/>
        <sz val="10"/>
        <color theme="1"/>
        <rFont val="Arial Narrow"/>
        <family val="2"/>
      </rPr>
      <t>0 points</t>
    </r>
    <r>
      <rPr>
        <sz val="10"/>
        <color theme="1"/>
        <rFont val="Arial Narrow"/>
        <family val="2"/>
      </rPr>
      <t xml:space="preserve"> for "Yes"</t>
    </r>
  </si>
  <si>
    <t>Safety and security</t>
  </si>
  <si>
    <t>% of interviewed vendors reporting concerns about lack of safety and/or insecurity in their marketplaces over the last 7 days</t>
  </si>
  <si>
    <t>Over the last 7 days, have any of the following security factors had a negative impact on your business, your customers, or you personally while doing your work?</t>
  </si>
  <si>
    <t>- No issues with security in or near the marketplace
- Curfews
- Violence or concerns about violence
- Harassment or concerns about  harassment
- Looting or concerns about looting
- Robbery or concerns about robbery
- Danger associated with roads to marketplace
- Danger associated with marketplace buildings
- Other (please specify)
- Prefer not to answer</t>
  </si>
  <si>
    <t>Cannot select 'Prefer not to answer' with any other option</t>
  </si>
  <si>
    <t>How to code responses related to environmental safety concerns (i.e. earthquake, flooding etc)</t>
  </si>
  <si>
    <t>% of vendors selecting an option other than "No issues" or "Prefer not to answer"</t>
  </si>
  <si>
    <r>
      <rPr>
        <b/>
        <sz val="10"/>
        <color theme="1"/>
        <rFont val="Arial Narrow"/>
        <family val="2"/>
      </rPr>
      <t>3:</t>
    </r>
    <r>
      <rPr>
        <sz val="10"/>
        <color theme="1"/>
        <rFont val="Arial Narrow"/>
        <family val="2"/>
      </rPr>
      <t xml:space="preserve"> &lt; 5%</t>
    </r>
    <r>
      <rPr>
        <b/>
        <sz val="10"/>
        <color theme="1"/>
        <rFont val="Arial Narrow"/>
        <family val="2"/>
      </rPr>
      <t xml:space="preserve">
2:</t>
    </r>
    <r>
      <rPr>
        <sz val="10"/>
        <color theme="1"/>
        <rFont val="Arial Narrow"/>
        <family val="2"/>
      </rPr>
      <t xml:space="preserve"> 5-10%
</t>
    </r>
    <r>
      <rPr>
        <b/>
        <sz val="10"/>
        <color theme="1"/>
        <rFont val="Arial Narrow"/>
        <family val="2"/>
      </rPr>
      <t>1:</t>
    </r>
    <r>
      <rPr>
        <sz val="10"/>
        <color theme="1"/>
        <rFont val="Arial Narrow"/>
        <family val="2"/>
      </rPr>
      <t xml:space="preserve"> 10-20%
</t>
    </r>
    <r>
      <rPr>
        <b/>
        <sz val="10"/>
        <color theme="1"/>
        <rFont val="Arial Narrow"/>
        <family val="2"/>
      </rPr>
      <t>0:</t>
    </r>
    <r>
      <rPr>
        <sz val="10"/>
        <color theme="1"/>
        <rFont val="Arial Narrow"/>
        <family val="2"/>
      </rPr>
      <t xml:space="preserve"> &gt; 20%</t>
    </r>
  </si>
  <si>
    <t>Financial access</t>
  </si>
  <si>
    <t>% of interviewed vendors reporting that some customers have faced financial barriers to accessing marketplaces over the last 7 days</t>
  </si>
  <si>
    <t>Do customers of your business face any financial challenges in travelling to you or in paying for the goods they need?</t>
  </si>
  <si>
    <t>- Most customers have no issues with financial access
- Many customers cannot afford the items available
- Many customers cannot pay for their items in a way you can accept (f. ex. not enough cash, no mobile money account, etc.)
- Many customers do not have enough cash on hand due to liquidity issues (available cash) with financial service providers
- Public transportation is too expensive for many customers
- Fuel is too expensive for many customers
- Other (please specify)
- Don't know
- Prefer not to answer</t>
  </si>
  <si>
    <t>% of vendors selecting an option other than "No issues," "Don't know," or "Prefer not to answer"</t>
  </si>
  <si>
    <r>
      <rPr>
        <b/>
        <sz val="10"/>
        <color theme="1"/>
        <rFont val="Arial Narrow"/>
        <family val="2"/>
      </rPr>
      <t>36:</t>
    </r>
    <r>
      <rPr>
        <sz val="10"/>
        <color theme="1"/>
        <rFont val="Arial Narrow"/>
        <family val="2"/>
      </rPr>
      <t xml:space="preserve"> &lt; 10%</t>
    </r>
    <r>
      <rPr>
        <b/>
        <sz val="10"/>
        <color theme="1"/>
        <rFont val="Arial Narrow"/>
        <family val="2"/>
      </rPr>
      <t xml:space="preserve">
24:</t>
    </r>
    <r>
      <rPr>
        <sz val="10"/>
        <color theme="1"/>
        <rFont val="Arial Narrow"/>
        <family val="2"/>
      </rPr>
      <t xml:space="preserve"> 10-25%
6</t>
    </r>
    <r>
      <rPr>
        <b/>
        <sz val="10"/>
        <color theme="1"/>
        <rFont val="Arial Narrow"/>
        <family val="2"/>
      </rPr>
      <t>:</t>
    </r>
    <r>
      <rPr>
        <sz val="10"/>
        <color theme="1"/>
        <rFont val="Arial Narrow"/>
        <family val="2"/>
      </rPr>
      <t xml:space="preserve"> 25-50%
</t>
    </r>
    <r>
      <rPr>
        <b/>
        <sz val="10"/>
        <color theme="1"/>
        <rFont val="Arial Narrow"/>
        <family val="2"/>
      </rPr>
      <t>0:</t>
    </r>
    <r>
      <rPr>
        <sz val="10"/>
        <color theme="1"/>
        <rFont val="Arial Narrow"/>
        <family val="2"/>
      </rPr>
      <t xml:space="preserve"> &gt; 50%</t>
    </r>
  </si>
  <si>
    <t>36 *This score and the one below should be modified with the addition of winter items to balance against the large number of price items in the affordability dimension.</t>
  </si>
  <si>
    <t>Apply weight so affordability dimestion makes up 15% of the final score</t>
  </si>
  <si>
    <t>Credit demand</t>
  </si>
  <si>
    <t>% of interviewed vendors reporting at least some customers normally have a line of credit in the store</t>
  </si>
  <si>
    <t>What proportion of your normal customers have a line of credit with your store?</t>
  </si>
  <si>
    <t>- Most customers (75-100%)
- A lot of the customers (50-74%)
- Some of the customers (25-49%)
- A few of the customers (1-24%)
- None of the customers / I don't offer purchases on credit (0%)
- Don't know 
- Prefer not to answer</t>
  </si>
  <si>
    <t>% of vendors selecting 'Some of the customers', A lot of the customers' or 'Most of the customers'</t>
  </si>
  <si>
    <r>
      <rPr>
        <b/>
        <sz val="10"/>
        <color theme="1"/>
        <rFont val="Arial Narrow"/>
        <family val="2"/>
      </rPr>
      <t>3:</t>
    </r>
    <r>
      <rPr>
        <sz val="10"/>
        <color theme="1"/>
        <rFont val="Arial Narrow"/>
        <family val="2"/>
      </rPr>
      <t xml:space="preserve"> &lt; 10%</t>
    </r>
    <r>
      <rPr>
        <b/>
        <sz val="10"/>
        <color theme="1"/>
        <rFont val="Arial Narrow"/>
        <family val="2"/>
      </rPr>
      <t xml:space="preserve">
2:</t>
    </r>
    <r>
      <rPr>
        <sz val="10"/>
        <color theme="1"/>
        <rFont val="Arial Narrow"/>
        <family val="2"/>
      </rPr>
      <t xml:space="preserve"> 10-25%
</t>
    </r>
    <r>
      <rPr>
        <b/>
        <sz val="10"/>
        <color theme="1"/>
        <rFont val="Arial Narrow"/>
        <family val="2"/>
      </rPr>
      <t>1:</t>
    </r>
    <r>
      <rPr>
        <sz val="10"/>
        <color theme="1"/>
        <rFont val="Arial Narrow"/>
        <family val="2"/>
      </rPr>
      <t xml:space="preserve"> 25-50%
</t>
    </r>
    <r>
      <rPr>
        <b/>
        <sz val="10"/>
        <color theme="1"/>
        <rFont val="Arial Narrow"/>
        <family val="2"/>
      </rPr>
      <t>0:</t>
    </r>
    <r>
      <rPr>
        <sz val="10"/>
        <color theme="1"/>
        <rFont val="Arial Narrow"/>
        <family val="2"/>
      </rPr>
      <t xml:space="preserve"> &gt; 50%</t>
    </r>
  </si>
  <si>
    <t xml:space="preserve">Credit supply </t>
  </si>
  <si>
    <t>% of interviewed vendors unable to fulful a lot of the requests for credit they received in the last 7 days</t>
  </si>
  <si>
    <t>If customers have requested credit from you in the past 7 days, what proportion of those requests have you been able to fulfil?</t>
  </si>
  <si>
    <t>- All requests (100%) 
- Most of the requests (between 75% and 99%) 
- A lot of the requests (between 50% and 74%) 
- Some of the requests (between 25% and 49%) 
- Few of the requests (between 1% and 24%) 
- None of the requests (0%) 
- I don't offer purchases on credit
- Do not know
- Prefer not to answer</t>
  </si>
  <si>
    <t>% of vendors selecting 'Some of the requests', 'Few of the requests' or 'None of the requests'</t>
  </si>
  <si>
    <t>Supply chain disruption</t>
  </si>
  <si>
    <t>% of interviewed vendors reporting difficulties keeping their business operational and well-stocked over the last 7 days</t>
  </si>
  <si>
    <t>In the last 7 days have you faced any difficulties keeping your business operational and well-stocked?</t>
  </si>
  <si>
    <t>- No difficulties
- Difficulties with availability of core goods
- Price inccreases/high prices from suppliers impacts ability to buy stocks
- Large retailers/wholesalers face difficulties with importing goods/cross-border supplies
- Increases/high cost of customes fees
- Lack of funds
- Difficulties accessing enough physical banknotes to pay suppliers
- Difficulties fully staffing your store
- Difficulties related to movement restrictions
- Difficulties related to physically dangerous conditions in this area
- Disrupted / unreliable electricity or water services
- Other (please specify)
- Don't know
- Prefer not to answer</t>
  </si>
  <si>
    <t>Difference between lack of funds and access to physical banknotes</t>
  </si>
  <si>
    <t>% of vendors selecting an option other than "No difficulties," "Don't know," or "Prefer not to answer"</t>
  </si>
  <si>
    <r>
      <rPr>
        <b/>
        <sz val="10"/>
        <color theme="1"/>
        <rFont val="Arial Narrow"/>
        <family val="2"/>
      </rPr>
      <t>28:</t>
    </r>
    <r>
      <rPr>
        <sz val="10"/>
        <color theme="1"/>
        <rFont val="Arial Narrow"/>
        <family val="2"/>
      </rPr>
      <t xml:space="preserve"> &lt; 5%
</t>
    </r>
    <r>
      <rPr>
        <b/>
        <sz val="10"/>
        <color theme="1"/>
        <rFont val="Arial Narrow"/>
        <family val="2"/>
      </rPr>
      <t>20:</t>
    </r>
    <r>
      <rPr>
        <sz val="10"/>
        <color theme="1"/>
        <rFont val="Arial Narrow"/>
        <family val="2"/>
      </rPr>
      <t xml:space="preserve"> 5-10%
</t>
    </r>
    <r>
      <rPr>
        <b/>
        <sz val="10"/>
        <color theme="1"/>
        <rFont val="Arial Narrow"/>
        <family val="2"/>
      </rPr>
      <t>14:</t>
    </r>
    <r>
      <rPr>
        <sz val="10"/>
        <color theme="1"/>
        <rFont val="Arial Narrow"/>
        <family val="2"/>
      </rPr>
      <t xml:space="preserve"> 10-25%
</t>
    </r>
    <r>
      <rPr>
        <b/>
        <sz val="10"/>
        <color theme="1"/>
        <rFont val="Arial Narrow"/>
        <family val="2"/>
      </rPr>
      <t xml:space="preserve">8: </t>
    </r>
    <r>
      <rPr>
        <sz val="10"/>
        <color theme="1"/>
        <rFont val="Arial Narrow"/>
        <family val="2"/>
      </rPr>
      <t xml:space="preserve">25-50%
</t>
    </r>
    <r>
      <rPr>
        <b/>
        <sz val="10"/>
        <color theme="1"/>
        <rFont val="Arial Narrow"/>
        <family val="2"/>
      </rPr>
      <t>0:</t>
    </r>
    <r>
      <rPr>
        <sz val="10"/>
        <color theme="1"/>
        <rFont val="Arial Narrow"/>
        <family val="2"/>
      </rPr>
      <t xml:space="preserve"> &gt; 50%</t>
    </r>
  </si>
  <si>
    <t>Apply weight so resilience dimestion makes up 20% of the final score</t>
  </si>
  <si>
    <t>Is the physical and financial infrastructure in the market in sufficiently good condition to support normal livelihood and trading activities?</t>
  </si>
  <si>
    <t>Infrastructure</t>
  </si>
  <si>
    <t>Financial service providers</t>
  </si>
  <si>
    <t>% of interview vendors reporting difficulties accessing physical banknotes from financial service providers in the last 7 days</t>
  </si>
  <si>
    <t>In the last 7 days have you faced any difficulties accessing financial service providers?</t>
  </si>
  <si>
    <t>- Limited liquidity at financial service providers prevent me from accessing my savings / withdrawing cash
- Lack of credit services from my financial service providers 
- I cannot access transportation to travel to an operating financial service provider 
- I cannot afford to pay the transaction fees at financial service providers
- I do not feel safe travelling to and from financial service providers to access cash 
- Other (please specify)
- Prefer not to answer</t>
  </si>
  <si>
    <t>A financial service provider is an entity that provides financial services, which may include digital payment services or transfer services. Examples include, money transfer agent (hawala), exchange shop, e-voucher companies etc.</t>
  </si>
  <si>
    <t>Payment modalities</t>
  </si>
  <si>
    <t>% of interviewed vendors reporting that they accepted payment modalities other than cash in local currency or informal credit over the last 7 days</t>
  </si>
  <si>
    <t>Over the last 7 days, which of the following types of payment have you accepted from your customers?</t>
  </si>
  <si>
    <r>
      <rPr>
        <sz val="10"/>
        <color theme="1"/>
        <rFont val="Arial Narrow"/>
        <family val="2"/>
      </rPr>
      <t>- Cash (SYP)
- Cash (TRY)
- Cash (USD)
- Mobile money
- Money transfers
- Vouchers
- Smart cards / e-vouchers
- Informal credit (customers can buy now and pay later)
- Barter (customers can pay for goods with other goods)
- Other (please specify)
- Prefer not to answer</t>
    </r>
  </si>
  <si>
    <t>% of vendors selecting an option other than "Cash (SYP)", "Cash (TRY)", or "Prefer not to answer"</t>
  </si>
  <si>
    <t>Storage</t>
  </si>
  <si>
    <t>% of interviewed vendors reporting that they lacked access to a locked, secure storage facility for their stock within their marketplaces over the last 7 days</t>
  </si>
  <si>
    <t>Over the last 7 days, have you had access to a locked, secure storage facility within your business facility or marketplace?</t>
  </si>
  <si>
    <t>- Yes, within my own business facilities
- Yes, elsewhere within the marketplace
- No, I store goods at another facility outside this marketplace
- No, I store goods at my home
- Other (please specify)
- Prefer not to answer</t>
  </si>
  <si>
    <t>% of vendors selecting an option other than "Yes, within my own business facilities" or "Yes, elsewhere within the marketplace"</t>
  </si>
  <si>
    <t xml:space="preserve">Item categories </t>
  </si>
  <si>
    <t>Fresh food items</t>
  </si>
  <si>
    <t>Transport fuel items (subsidised and un-subsidised)</t>
  </si>
  <si>
    <t xml:space="preserve">Cooking/heating fuels </t>
  </si>
  <si>
    <t>Winter items</t>
  </si>
  <si>
    <t xml:space="preserve">Water </t>
  </si>
  <si>
    <t>Fresh vegetables</t>
  </si>
  <si>
    <t>Bulgur</t>
  </si>
  <si>
    <t>Dish soap</t>
  </si>
  <si>
    <t xml:space="preserve">Manually refined diesel </t>
  </si>
  <si>
    <t>LPG gas (subsidised)</t>
  </si>
  <si>
    <t>Plastic sheets</t>
  </si>
  <si>
    <t xml:space="preserve">Men's winter jacket </t>
  </si>
  <si>
    <t xml:space="preserve">Water trucking </t>
  </si>
  <si>
    <t xml:space="preserve">Bulk food items </t>
  </si>
  <si>
    <t>Cucumbers</t>
  </si>
  <si>
    <t>Red lentils</t>
  </si>
  <si>
    <t>Laundry soap</t>
  </si>
  <si>
    <t>Manually refined petrol</t>
  </si>
  <si>
    <t>LPG gas (unsubsidised)</t>
  </si>
  <si>
    <t>Mattress</t>
  </si>
  <si>
    <t>Women's winter jacket</t>
  </si>
  <si>
    <t>Bottled water</t>
  </si>
  <si>
    <t xml:space="preserve">Hygiene items </t>
  </si>
  <si>
    <t>Potatoes</t>
  </si>
  <si>
    <t>Salt</t>
  </si>
  <si>
    <t>Bar of soap</t>
  </si>
  <si>
    <t>Imported diesel</t>
  </si>
  <si>
    <t>Manually refined kerosene</t>
  </si>
  <si>
    <t>Fire extinguisher</t>
  </si>
  <si>
    <t>Childen's winter jacket</t>
  </si>
  <si>
    <t xml:space="preserve">Shelter items </t>
  </si>
  <si>
    <t>Tomatoes</t>
  </si>
  <si>
    <t>Sugar</t>
  </si>
  <si>
    <t>Toothpaste</t>
  </si>
  <si>
    <t>Imported petrol</t>
  </si>
  <si>
    <t>Diesel (subsidised)</t>
  </si>
  <si>
    <t xml:space="preserve">Plastic water tank </t>
  </si>
  <si>
    <t>Men's winter shoes</t>
  </si>
  <si>
    <t>Transportation fuels</t>
  </si>
  <si>
    <t>Onions</t>
  </si>
  <si>
    <t>Flour</t>
  </si>
  <si>
    <t>Diapers</t>
  </si>
  <si>
    <t>Disel (unsubsidised)</t>
  </si>
  <si>
    <t>Sewer pipes</t>
  </si>
  <si>
    <t>Women's winter shoes</t>
  </si>
  <si>
    <t>Cooking/heating fuels</t>
  </si>
  <si>
    <t>Rice</t>
  </si>
  <si>
    <t>Sanitary pads</t>
  </si>
  <si>
    <t>Coal</t>
  </si>
  <si>
    <t>Drinking water pipes</t>
  </si>
  <si>
    <t>Children's winter shoes</t>
  </si>
  <si>
    <t>Bread (subsidised and un-subsidised)</t>
  </si>
  <si>
    <t>Tea</t>
  </si>
  <si>
    <t>Firewood</t>
  </si>
  <si>
    <t>Concrete blocks</t>
  </si>
  <si>
    <t>Men's winter hat</t>
  </si>
  <si>
    <t>Tomato paste</t>
  </si>
  <si>
    <t>Steel bar 8mm</t>
  </si>
  <si>
    <t>Women's winter hat</t>
  </si>
  <si>
    <t xml:space="preserve">Baby formula </t>
  </si>
  <si>
    <t>Insulation roll</t>
  </si>
  <si>
    <t>Children's winter hat</t>
  </si>
  <si>
    <t>Chicken</t>
  </si>
  <si>
    <t>Vegetable oil</t>
  </si>
  <si>
    <t>Nails</t>
  </si>
  <si>
    <t>Winter carpets</t>
  </si>
  <si>
    <t>Eggs</t>
  </si>
  <si>
    <t>Ghee</t>
  </si>
  <si>
    <t>Sawn wood</t>
  </si>
  <si>
    <t>Blankets</t>
  </si>
  <si>
    <t>Corrugated steel sheet</t>
  </si>
  <si>
    <t>Kerosene/diesel heater</t>
  </si>
  <si>
    <t>Jerry cans</t>
  </si>
  <si>
    <t>Winter items to be added during winter months</t>
  </si>
  <si>
    <t>Note: all items are subject to change at the request of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</si>
</sst>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b/>
      <sz val="10"/>
      <color theme="1"/>
      <name val="Arial Narrow"/>
      <family val="2"/>
    </font>
    <font>
      <sz val="10"/>
      <color theme="1"/>
      <name val="Arial Narrow"/>
      <family val="2"/>
    </font>
    <font>
      <b/>
      <sz val="12"/>
      <color theme="1"/>
      <name val="Arial Narrow"/>
      <family val="2"/>
    </font>
    <font>
      <i/>
      <sz val="12"/>
      <color theme="1"/>
      <name val="Arial Narrow"/>
      <family val="2"/>
    </font>
    <font>
      <sz val="11"/>
      <color theme="1"/>
      <name val="Arial Narrow"/>
      <family val="2"/>
    </font>
    <font>
      <b/>
      <sz val="11"/>
      <color theme="1"/>
      <name val="Arial Narrow"/>
      <family val="2"/>
    </font>
    <font>
      <b/>
      <i/>
      <sz val="11"/>
      <color theme="1"/>
      <name val="Arial Narrow"/>
      <family val="2"/>
    </font>
    <font>
      <i/>
      <sz val="11"/>
      <color theme="1"/>
      <name val="Arial Narrow"/>
      <family val="2"/>
    </font>
    <font>
      <b/>
      <u/>
      <sz val="11"/>
      <color theme="1"/>
      <name val="Arial Narrow"/>
      <family val="2"/>
    </font>
    <font>
      <b/>
      <sz val="11"/>
      <color theme="0"/>
      <name val="Arial Narrow"/>
      <family val="2"/>
    </font>
    <font>
      <i/>
      <u/>
      <sz val="12"/>
      <color theme="1"/>
      <name val="Arial Narrow"/>
      <family val="2"/>
    </font>
    <font>
      <b/>
      <sz val="10"/>
      <color theme="0"/>
      <name val="Arial Narrow"/>
      <family val="2"/>
    </font>
    <font>
      <b/>
      <i/>
      <sz val="10"/>
      <color theme="0"/>
      <name val="Arial Narrow"/>
      <family val="2"/>
    </font>
    <font>
      <sz val="8"/>
      <name val="Calibri"/>
      <family val="2"/>
      <scheme val="minor"/>
    </font>
    <font>
      <sz val="10"/>
      <name val="Arial Narrow"/>
      <family val="2"/>
    </font>
    <font>
      <sz val="10"/>
      <color rgb="FFFF0000"/>
      <name val="Arial Narrow"/>
      <family val="2"/>
    </font>
    <font>
      <sz val="10"/>
      <color rgb="FF000000"/>
      <name val="Arial Narrow"/>
      <family val="2"/>
    </font>
    <font>
      <sz val="10"/>
      <color theme="0"/>
      <name val="Arial Narrow"/>
      <family val="2"/>
    </font>
    <font>
      <b/>
      <sz val="10"/>
      <name val="Arial Narrow"/>
      <family val="2"/>
    </font>
    <font>
      <sz val="10"/>
      <color theme="1"/>
      <name val="Segoe UI"/>
      <family val="2"/>
    </font>
    <font>
      <sz val="11"/>
      <color theme="1"/>
      <name val="Calibri"/>
      <family val="2"/>
      <scheme val="minor"/>
    </font>
    <font>
      <sz val="11"/>
      <color theme="0"/>
      <name val="Calibri"/>
      <family val="2"/>
      <scheme val="minor"/>
    </font>
    <font>
      <i/>
      <sz val="10"/>
      <color theme="1"/>
      <name val="Arial Narrow"/>
      <family val="2"/>
    </font>
    <font>
      <sz val="11"/>
      <name val="Calibri"/>
      <family val="2"/>
      <scheme val="minor"/>
    </font>
    <font>
      <b/>
      <sz val="11"/>
      <name val="Calibri"/>
      <family val="2"/>
      <scheme val="minor"/>
    </font>
    <font>
      <sz val="11"/>
      <color rgb="FF000000"/>
      <name val="Arial Narrow"/>
      <family val="2"/>
    </font>
    <font>
      <sz val="10"/>
      <color rgb="FF000000"/>
      <name val="Arial Narrow"/>
    </font>
    <font>
      <i/>
      <sz val="10"/>
      <color rgb="FF000000"/>
      <name val="Arial Narrow"/>
    </font>
  </fonts>
  <fills count="21">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rgb="FF58585A"/>
        <bgColor indexed="64"/>
      </patternFill>
    </fill>
    <fill>
      <patternFill patternType="solid">
        <fgColor theme="0"/>
        <bgColor rgb="FFD9E2F3"/>
      </patternFill>
    </fill>
    <fill>
      <patternFill patternType="solid">
        <fgColor theme="0"/>
        <bgColor rgb="FFFFFFFF"/>
      </patternFill>
    </fill>
    <fill>
      <patternFill patternType="solid">
        <fgColor rgb="FF58585A"/>
        <bgColor rgb="FFD9E2F3"/>
      </patternFill>
    </fill>
    <fill>
      <patternFill patternType="solid">
        <fgColor rgb="FFEE585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14999847407452621"/>
        <bgColor theme="6" tint="0.79998168889431442"/>
      </patternFill>
    </fill>
    <fill>
      <patternFill patternType="solid">
        <fgColor rgb="FFEE5859"/>
        <bgColor rgb="FFD9E2F3"/>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theme="6" tint="0.39997558519241921"/>
      </top>
      <bottom style="thin">
        <color theme="6" tint="0.3999755851924192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1" fillId="0" borderId="0"/>
  </cellStyleXfs>
  <cellXfs count="166">
    <xf numFmtId="0" fontId="0" fillId="0" borderId="0" xfId="0"/>
    <xf numFmtId="0" fontId="5" fillId="3" borderId="0" xfId="0" applyFont="1" applyFill="1"/>
    <xf numFmtId="0" fontId="5" fillId="3" borderId="0" xfId="0" applyFont="1" applyFill="1" applyAlignment="1">
      <alignment horizontal="right"/>
    </xf>
    <xf numFmtId="0" fontId="6" fillId="3" borderId="0" xfId="0" applyFont="1" applyFill="1" applyAlignment="1">
      <alignment horizontal="left"/>
    </xf>
    <xf numFmtId="0" fontId="7" fillId="3" borderId="0" xfId="0" applyFont="1" applyFill="1" applyAlignment="1">
      <alignment horizontal="right"/>
    </xf>
    <xf numFmtId="0" fontId="6" fillId="6" borderId="2"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9" borderId="3" xfId="0" applyFont="1" applyFill="1" applyBorder="1" applyAlignment="1">
      <alignment horizontal="right" vertical="center" wrapText="1"/>
    </xf>
    <xf numFmtId="0" fontId="6" fillId="4" borderId="3" xfId="0" applyFont="1" applyFill="1" applyBorder="1" applyAlignment="1">
      <alignment horizontal="right" vertical="center" wrapText="1"/>
    </xf>
    <xf numFmtId="0" fontId="6" fillId="7" borderId="3" xfId="0" applyFont="1" applyFill="1" applyBorder="1" applyAlignment="1">
      <alignment horizontal="right" vertical="center" wrapText="1"/>
    </xf>
    <xf numFmtId="0" fontId="6" fillId="5" borderId="3" xfId="0" applyFont="1" applyFill="1" applyBorder="1" applyAlignment="1">
      <alignment horizontal="right" vertical="center" wrapText="1"/>
    </xf>
    <xf numFmtId="0" fontId="6" fillId="8" borderId="3"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3" fillId="3" borderId="0" xfId="0" applyFont="1" applyFill="1" applyAlignment="1">
      <alignment horizontal="center" vertical="center"/>
    </xf>
    <xf numFmtId="0" fontId="4" fillId="3" borderId="0" xfId="0" applyFont="1" applyFill="1" applyAlignment="1">
      <alignment horizontal="left" vertical="center" wrapText="1"/>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0" xfId="0" applyFont="1" applyFill="1" applyAlignment="1">
      <alignment vertical="center"/>
    </xf>
    <xf numFmtId="0" fontId="10" fillId="10" borderId="4" xfId="0" applyFont="1" applyFill="1" applyBorder="1" applyAlignment="1">
      <alignment horizontal="right" vertical="center" wrapText="1"/>
    </xf>
    <xf numFmtId="0" fontId="2" fillId="3" borderId="1" xfId="0" applyFont="1" applyFill="1" applyBorder="1" applyAlignment="1">
      <alignment horizontal="left" vertical="top" wrapText="1"/>
    </xf>
    <xf numFmtId="0" fontId="13" fillId="0" borderId="1" xfId="0" applyFont="1" applyBorder="1" applyAlignment="1">
      <alignment horizontal="left" vertical="top" wrapText="1"/>
    </xf>
    <xf numFmtId="0" fontId="2" fillId="0" borderId="0" xfId="0" applyFont="1" applyAlignment="1">
      <alignment horizontal="left" vertical="top" wrapText="1"/>
    </xf>
    <xf numFmtId="0" fontId="15" fillId="12" borderId="1" xfId="0" applyFont="1" applyFill="1" applyBorder="1" applyAlignment="1">
      <alignment horizontal="left" vertical="top" wrapText="1"/>
    </xf>
    <xf numFmtId="0" fontId="2" fillId="12" borderId="1" xfId="0" applyFont="1" applyFill="1" applyBorder="1" applyAlignment="1">
      <alignment horizontal="left" vertical="top" wrapText="1"/>
    </xf>
    <xf numFmtId="0" fontId="2" fillId="0" borderId="1" xfId="0" applyFont="1" applyBorder="1" applyAlignment="1">
      <alignment horizontal="left" vertical="top" wrapText="1"/>
    </xf>
    <xf numFmtId="0" fontId="15" fillId="0" borderId="1" xfId="0" applyFont="1" applyBorder="1" applyAlignment="1">
      <alignment horizontal="left" vertical="top" wrapText="1"/>
    </xf>
    <xf numFmtId="0" fontId="2" fillId="11" borderId="1" xfId="0" applyFont="1" applyFill="1" applyBorder="1" applyAlignment="1">
      <alignment horizontal="left" vertical="top" wrapText="1"/>
    </xf>
    <xf numFmtId="0" fontId="17" fillId="0" borderId="1" xfId="0" applyFont="1" applyBorder="1" applyAlignment="1">
      <alignment horizontal="left" vertical="top" wrapText="1"/>
    </xf>
    <xf numFmtId="0" fontId="2" fillId="0" borderId="1" xfId="0" quotePrefix="1" applyFont="1" applyBorder="1" applyAlignment="1">
      <alignment horizontal="left" vertical="top" wrapText="1"/>
    </xf>
    <xf numFmtId="0" fontId="15" fillId="0" borderId="1" xfId="0" quotePrefix="1" applyFont="1" applyBorder="1" applyAlignment="1">
      <alignment horizontal="left" vertical="top" wrapText="1"/>
    </xf>
    <xf numFmtId="0" fontId="2" fillId="3" borderId="1" xfId="0" quotePrefix="1" applyFont="1" applyFill="1" applyBorder="1" applyAlignment="1">
      <alignment horizontal="left" vertical="top" wrapText="1"/>
    </xf>
    <xf numFmtId="0" fontId="17" fillId="0" borderId="1" xfId="0" quotePrefix="1" applyFont="1" applyBorder="1" applyAlignment="1">
      <alignment horizontal="left" vertical="top" wrapText="1"/>
    </xf>
    <xf numFmtId="0" fontId="16" fillId="0" borderId="1" xfId="0" quotePrefix="1" applyFont="1" applyBorder="1" applyAlignment="1">
      <alignment horizontal="left" vertical="top" wrapText="1"/>
    </xf>
    <xf numFmtId="0" fontId="1" fillId="12" borderId="1" xfId="0" applyFont="1" applyFill="1" applyBorder="1" applyAlignment="1">
      <alignment horizontal="center" vertical="top" wrapText="1"/>
    </xf>
    <xf numFmtId="0" fontId="1" fillId="0" borderId="1" xfId="0" applyFont="1" applyBorder="1" applyAlignment="1">
      <alignment horizontal="center" vertical="top" wrapText="1"/>
    </xf>
    <xf numFmtId="0" fontId="19" fillId="0" borderId="1" xfId="0" applyFont="1" applyBorder="1" applyAlignment="1">
      <alignment horizontal="center" vertical="top" wrapText="1"/>
    </xf>
    <xf numFmtId="0" fontId="12" fillId="0" borderId="1" xfId="0" applyFont="1" applyBorder="1" applyAlignment="1">
      <alignment horizontal="center" vertical="top" wrapText="1"/>
    </xf>
    <xf numFmtId="0" fontId="2" fillId="3" borderId="1" xfId="0" applyFont="1" applyFill="1" applyBorder="1" applyAlignment="1">
      <alignment horizontal="left" vertical="top"/>
    </xf>
    <xf numFmtId="0" fontId="15" fillId="3" borderId="1" xfId="0" applyFont="1" applyFill="1" applyBorder="1" applyAlignment="1">
      <alignment horizontal="left" vertical="top" wrapText="1"/>
    </xf>
    <xf numFmtId="0" fontId="15" fillId="0" borderId="1" xfId="0" quotePrefix="1" applyFont="1" applyBorder="1" applyAlignment="1">
      <alignment vertical="top" wrapText="1"/>
    </xf>
    <xf numFmtId="0" fontId="2" fillId="0" borderId="1" xfId="0" applyFont="1" applyBorder="1" applyAlignment="1">
      <alignment horizontal="left" vertical="top"/>
    </xf>
    <xf numFmtId="0" fontId="17" fillId="13" borderId="1" xfId="0" quotePrefix="1" applyFont="1" applyFill="1" applyBorder="1" applyAlignment="1">
      <alignment horizontal="left" vertical="top" wrapText="1"/>
    </xf>
    <xf numFmtId="0" fontId="13" fillId="11" borderId="1" xfId="0" applyFont="1" applyFill="1" applyBorder="1" applyAlignment="1">
      <alignment horizontal="left" vertical="top" wrapText="1"/>
    </xf>
    <xf numFmtId="0" fontId="12" fillId="11" borderId="1" xfId="0" applyFont="1" applyFill="1" applyBorder="1" applyAlignment="1">
      <alignment horizontal="left" vertical="top"/>
    </xf>
    <xf numFmtId="0" fontId="12" fillId="11" borderId="1" xfId="0" applyFont="1" applyFill="1" applyBorder="1" applyAlignment="1">
      <alignment horizontal="center" vertical="center" wrapText="1"/>
    </xf>
    <xf numFmtId="0" fontId="18" fillId="14" borderId="1" xfId="0" applyFont="1" applyFill="1" applyBorder="1" applyAlignment="1">
      <alignment horizontal="left" vertical="top" wrapText="1"/>
    </xf>
    <xf numFmtId="0" fontId="18" fillId="11" borderId="1" xfId="0" applyFont="1" applyFill="1" applyBorder="1" applyAlignment="1">
      <alignment horizontal="left" vertical="top" wrapText="1"/>
    </xf>
    <xf numFmtId="0" fontId="2" fillId="0" borderId="1" xfId="0" applyFont="1" applyBorder="1" applyAlignment="1">
      <alignment vertical="top" wrapText="1"/>
    </xf>
    <xf numFmtId="0" fontId="22" fillId="11" borderId="0" xfId="0" applyFont="1" applyFill="1"/>
    <xf numFmtId="0" fontId="0" fillId="16" borderId="0" xfId="0" applyFill="1"/>
    <xf numFmtId="0" fontId="22" fillId="0" borderId="0" xfId="0" applyFont="1"/>
    <xf numFmtId="0" fontId="24" fillId="16" borderId="0" xfId="0" applyFont="1" applyFill="1"/>
    <xf numFmtId="0" fontId="2" fillId="0" borderId="1" xfId="0" quotePrefix="1" applyFont="1" applyBorder="1" applyAlignment="1">
      <alignment vertical="top" wrapText="1"/>
    </xf>
    <xf numFmtId="0" fontId="23" fillId="0" borderId="1" xfId="0" applyFont="1" applyBorder="1" applyAlignment="1">
      <alignment vertical="top" wrapText="1"/>
    </xf>
    <xf numFmtId="0" fontId="12" fillId="11" borderId="1" xfId="0" applyFont="1" applyFill="1" applyBorder="1" applyAlignment="1">
      <alignment horizontal="center" vertical="top" wrapText="1"/>
    </xf>
    <xf numFmtId="0" fontId="12" fillId="11" borderId="1" xfId="0" applyFont="1" applyFill="1" applyBorder="1" applyAlignment="1">
      <alignment horizontal="left" vertical="top" wrapText="1"/>
    </xf>
    <xf numFmtId="0" fontId="12" fillId="11" borderId="1" xfId="0" applyFont="1" applyFill="1" applyBorder="1" applyAlignment="1">
      <alignment vertical="top" wrapText="1"/>
    </xf>
    <xf numFmtId="0" fontId="12" fillId="11" borderId="1" xfId="0" quotePrefix="1" applyFont="1" applyFill="1" applyBorder="1" applyAlignment="1">
      <alignment horizontal="left" vertical="top" wrapText="1"/>
    </xf>
    <xf numFmtId="0" fontId="19" fillId="17" borderId="1" xfId="0" applyFont="1" applyFill="1" applyBorder="1" applyAlignment="1">
      <alignment horizontal="left" vertical="top" wrapText="1"/>
    </xf>
    <xf numFmtId="0" fontId="19" fillId="17" borderId="1" xfId="0" applyFont="1" applyFill="1" applyBorder="1" applyAlignment="1">
      <alignment horizontal="center" vertical="top" wrapText="1"/>
    </xf>
    <xf numFmtId="0" fontId="19" fillId="17" borderId="1" xfId="0" quotePrefix="1" applyFont="1" applyFill="1" applyBorder="1" applyAlignment="1">
      <alignment horizontal="left" vertical="top" wrapText="1"/>
    </xf>
    <xf numFmtId="0" fontId="19" fillId="17" borderId="1" xfId="0" applyFont="1" applyFill="1" applyBorder="1" applyAlignment="1">
      <alignment horizontal="left" vertical="top"/>
    </xf>
    <xf numFmtId="0" fontId="2" fillId="17" borderId="1" xfId="0" applyFont="1" applyFill="1" applyBorder="1" applyAlignment="1">
      <alignment horizontal="left" vertical="top" wrapText="1"/>
    </xf>
    <xf numFmtId="0" fontId="1" fillId="3" borderId="1" xfId="0" applyFont="1" applyFill="1" applyBorder="1" applyAlignment="1">
      <alignment horizontal="left" vertical="top"/>
    </xf>
    <xf numFmtId="0" fontId="0" fillId="18" borderId="0" xfId="0" applyFill="1"/>
    <xf numFmtId="0" fontId="1" fillId="0" borderId="1" xfId="0" applyFont="1" applyBorder="1" applyAlignment="1">
      <alignment vertical="top" wrapText="1"/>
    </xf>
    <xf numFmtId="0" fontId="2" fillId="0" borderId="1" xfId="0" applyFont="1" applyBorder="1" applyAlignment="1">
      <alignment horizontal="center" vertical="top" wrapText="1"/>
    </xf>
    <xf numFmtId="0" fontId="12" fillId="15" borderId="1" xfId="0" applyFont="1" applyFill="1" applyBorder="1" applyAlignment="1">
      <alignment horizontal="left" vertical="top" wrapText="1"/>
    </xf>
    <xf numFmtId="0" fontId="20" fillId="0" borderId="1" xfId="0" applyFont="1" applyBorder="1" applyAlignment="1">
      <alignment vertical="top" wrapText="1"/>
    </xf>
    <xf numFmtId="0" fontId="20" fillId="0" borderId="1" xfId="0" applyFont="1" applyBorder="1" applyAlignment="1">
      <alignment horizontal="left" vertical="top" wrapText="1"/>
    </xf>
    <xf numFmtId="0" fontId="1" fillId="17" borderId="1" xfId="0" applyFont="1" applyFill="1" applyBorder="1" applyAlignment="1">
      <alignment horizontal="left" vertical="top" wrapText="1"/>
    </xf>
    <xf numFmtId="0" fontId="1" fillId="17" borderId="1" xfId="0" applyFont="1" applyFill="1" applyBorder="1" applyAlignment="1">
      <alignment vertical="top" wrapText="1"/>
    </xf>
    <xf numFmtId="0" fontId="1" fillId="17" borderId="1" xfId="0" quotePrefix="1" applyFont="1" applyFill="1" applyBorder="1" applyAlignment="1">
      <alignment vertical="top" wrapText="1"/>
    </xf>
    <xf numFmtId="0" fontId="13" fillId="17" borderId="1" xfId="0" applyFont="1" applyFill="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left" vertical="top" wrapText="1"/>
    </xf>
    <xf numFmtId="0" fontId="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top"/>
    </xf>
    <xf numFmtId="0" fontId="16" fillId="0" borderId="0" xfId="0" applyFont="1" applyAlignment="1">
      <alignment horizontal="left" vertical="top" wrapText="1"/>
    </xf>
    <xf numFmtId="0" fontId="2" fillId="0" borderId="7" xfId="0" quotePrefix="1" applyFont="1" applyBorder="1" applyAlignment="1">
      <alignment vertical="top" wrapText="1"/>
    </xf>
    <xf numFmtId="0" fontId="22" fillId="15" borderId="0" xfId="0" applyFont="1" applyFill="1"/>
    <xf numFmtId="0" fontId="0" fillId="17" borderId="0" xfId="0" applyFill="1"/>
    <xf numFmtId="0" fontId="25" fillId="17" borderId="0" xfId="0" applyFont="1" applyFill="1"/>
    <xf numFmtId="0" fontId="26" fillId="0" borderId="1" xfId="0" applyFont="1" applyBorder="1" applyAlignment="1">
      <alignment horizontal="left" vertical="top" wrapText="1"/>
    </xf>
    <xf numFmtId="0" fontId="22" fillId="11" borderId="0" xfId="0" applyFont="1" applyFill="1" applyAlignment="1">
      <alignment wrapText="1"/>
    </xf>
    <xf numFmtId="0" fontId="19" fillId="0" borderId="1" xfId="0" applyFont="1" applyBorder="1" applyAlignment="1">
      <alignment horizontal="left" vertical="top" wrapText="1"/>
    </xf>
    <xf numFmtId="0" fontId="2" fillId="3"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3" borderId="11" xfId="0" applyFont="1" applyFill="1" applyBorder="1" applyAlignment="1">
      <alignment horizontal="left" vertical="top"/>
    </xf>
    <xf numFmtId="0" fontId="2" fillId="15" borderId="1" xfId="0" applyFont="1" applyFill="1" applyBorder="1" applyAlignment="1">
      <alignment horizontal="left" vertical="top" wrapText="1"/>
    </xf>
    <xf numFmtId="0" fontId="18" fillId="15" borderId="1" xfId="0" applyFont="1" applyFill="1" applyBorder="1" applyAlignment="1">
      <alignment horizontal="left" vertical="top" wrapText="1"/>
    </xf>
    <xf numFmtId="0" fontId="12" fillId="15" borderId="1" xfId="0" applyFont="1" applyFill="1" applyBorder="1" applyAlignment="1">
      <alignment horizontal="center" vertical="top" wrapText="1"/>
    </xf>
    <xf numFmtId="0" fontId="18" fillId="15" borderId="0" xfId="0" applyFont="1" applyFill="1" applyAlignment="1">
      <alignment horizontal="left" vertical="top" wrapText="1"/>
    </xf>
    <xf numFmtId="0" fontId="18" fillId="15" borderId="0" xfId="0" applyFont="1" applyFill="1" applyAlignment="1">
      <alignment horizontal="left" vertical="top"/>
    </xf>
    <xf numFmtId="0" fontId="12" fillId="15" borderId="1" xfId="0" applyFont="1" applyFill="1" applyBorder="1" applyAlignment="1">
      <alignment vertical="top" wrapText="1"/>
    </xf>
    <xf numFmtId="0" fontId="12" fillId="15" borderId="1" xfId="0" quotePrefix="1" applyFont="1" applyFill="1" applyBorder="1" applyAlignment="1">
      <alignment vertical="top" wrapText="1"/>
    </xf>
    <xf numFmtId="0" fontId="12" fillId="15" borderId="0" xfId="0" applyFont="1" applyFill="1" applyAlignment="1">
      <alignment horizontal="left" vertical="top" wrapText="1"/>
    </xf>
    <xf numFmtId="0" fontId="12" fillId="15" borderId="0" xfId="0" applyFont="1" applyFill="1" applyAlignment="1">
      <alignment horizontal="left" vertical="top"/>
    </xf>
    <xf numFmtId="0" fontId="2" fillId="11" borderId="1" xfId="0" applyFont="1" applyFill="1" applyBorder="1" applyAlignment="1">
      <alignment vertical="top" wrapText="1"/>
    </xf>
    <xf numFmtId="0" fontId="2" fillId="11" borderId="0" xfId="0" applyFont="1" applyFill="1" applyAlignment="1">
      <alignment horizontal="left" vertical="top" wrapText="1"/>
    </xf>
    <xf numFmtId="0" fontId="2" fillId="11" borderId="0" xfId="0" applyFont="1" applyFill="1" applyAlignment="1">
      <alignment horizontal="left" vertical="top"/>
    </xf>
    <xf numFmtId="0" fontId="18" fillId="11" borderId="0" xfId="0" applyFont="1" applyFill="1" applyAlignment="1">
      <alignment horizontal="left" vertical="top"/>
    </xf>
    <xf numFmtId="0" fontId="12" fillId="11" borderId="0" xfId="0" applyFont="1" applyFill="1" applyAlignment="1">
      <alignment horizontal="left" vertical="top" wrapText="1"/>
    </xf>
    <xf numFmtId="0" fontId="12" fillId="11" borderId="0" xfId="0" applyFont="1" applyFill="1" applyAlignment="1">
      <alignment horizontal="left" vertical="top"/>
    </xf>
    <xf numFmtId="0" fontId="12" fillId="15" borderId="1" xfId="0" applyFont="1" applyFill="1" applyBorder="1" applyAlignment="1">
      <alignment horizontal="left" vertical="top"/>
    </xf>
    <xf numFmtId="0" fontId="12" fillId="15" borderId="1" xfId="0" quotePrefix="1" applyFont="1" applyFill="1" applyBorder="1" applyAlignment="1">
      <alignment horizontal="left" vertical="top" wrapText="1"/>
    </xf>
    <xf numFmtId="0" fontId="12" fillId="15" borderId="1" xfId="0" applyFont="1" applyFill="1" applyBorder="1" applyAlignment="1">
      <alignment horizontal="center" vertical="center" wrapText="1"/>
    </xf>
    <xf numFmtId="0" fontId="18" fillId="20" borderId="1" xfId="0" applyFont="1" applyFill="1" applyBorder="1" applyAlignment="1">
      <alignment horizontal="left" vertical="top" wrapText="1"/>
    </xf>
    <xf numFmtId="0" fontId="13" fillId="15" borderId="1" xfId="0" applyFont="1" applyFill="1" applyBorder="1" applyAlignment="1">
      <alignment horizontal="left" vertical="top" wrapText="1"/>
    </xf>
    <xf numFmtId="0" fontId="19" fillId="17" borderId="0" xfId="0" applyFont="1" applyFill="1" applyAlignment="1">
      <alignment horizontal="left" vertical="top"/>
    </xf>
    <xf numFmtId="0" fontId="1" fillId="17" borderId="0" xfId="0" applyFont="1" applyFill="1" applyAlignment="1">
      <alignment horizontal="left" vertical="top"/>
    </xf>
    <xf numFmtId="0" fontId="2" fillId="11" borderId="1" xfId="0" quotePrefix="1" applyFont="1" applyFill="1" applyBorder="1" applyAlignment="1">
      <alignment vertical="top" wrapText="1"/>
    </xf>
    <xf numFmtId="0" fontId="1" fillId="19" borderId="11" xfId="0" applyFont="1" applyFill="1" applyBorder="1" applyAlignment="1">
      <alignment vertical="top" wrapText="1"/>
    </xf>
    <xf numFmtId="0" fontId="2" fillId="17" borderId="11" xfId="0" applyFont="1" applyFill="1" applyBorder="1" applyAlignment="1">
      <alignment horizontal="left" vertical="top" wrapText="1"/>
    </xf>
    <xf numFmtId="0" fontId="19" fillId="17" borderId="11" xfId="0" applyFont="1" applyFill="1" applyBorder="1" applyAlignment="1">
      <alignment horizontal="left" vertical="top"/>
    </xf>
    <xf numFmtId="0" fontId="1" fillId="17" borderId="11" xfId="0" applyFont="1" applyFill="1" applyBorder="1" applyAlignment="1">
      <alignment vertical="top" wrapText="1"/>
    </xf>
    <xf numFmtId="0" fontId="1" fillId="19" borderId="11" xfId="0" quotePrefix="1" applyFont="1" applyFill="1" applyBorder="1" applyAlignment="1">
      <alignment vertical="top" wrapText="1"/>
    </xf>
    <xf numFmtId="0" fontId="19" fillId="17" borderId="11" xfId="0" quotePrefix="1" applyFont="1" applyFill="1" applyBorder="1" applyAlignment="1">
      <alignment horizontal="left" vertical="top" wrapText="1"/>
    </xf>
    <xf numFmtId="0" fontId="1" fillId="17" borderId="11" xfId="0" applyFont="1" applyFill="1" applyBorder="1" applyAlignment="1">
      <alignment horizontal="left" vertical="top" wrapText="1"/>
    </xf>
    <xf numFmtId="0" fontId="1" fillId="17" borderId="11" xfId="0" quotePrefix="1" applyFont="1" applyFill="1" applyBorder="1" applyAlignment="1">
      <alignment vertical="top" wrapText="1"/>
    </xf>
    <xf numFmtId="0" fontId="13" fillId="17" borderId="11" xfId="0" applyFont="1" applyFill="1" applyBorder="1" applyAlignment="1">
      <alignment horizontal="left" vertical="top" wrapText="1"/>
    </xf>
    <xf numFmtId="0" fontId="2" fillId="16" borderId="1" xfId="0" applyFont="1" applyFill="1" applyBorder="1" applyAlignment="1">
      <alignment horizontal="left" vertical="top" wrapText="1"/>
    </xf>
    <xf numFmtId="0" fontId="1" fillId="16" borderId="1" xfId="0" applyFont="1" applyFill="1" applyBorder="1" applyAlignment="1">
      <alignment horizontal="left" vertical="top"/>
    </xf>
    <xf numFmtId="0" fontId="2" fillId="16" borderId="1" xfId="0" applyFont="1" applyFill="1" applyBorder="1" applyAlignment="1">
      <alignment horizontal="center" vertical="top" wrapText="1"/>
    </xf>
    <xf numFmtId="0" fontId="2" fillId="16" borderId="1" xfId="0" applyFont="1" applyFill="1" applyBorder="1" applyAlignment="1">
      <alignment vertical="top" wrapText="1"/>
    </xf>
    <xf numFmtId="0" fontId="17" fillId="16" borderId="1" xfId="0" applyFont="1" applyFill="1" applyBorder="1" applyAlignment="1">
      <alignment horizontal="left" vertical="top" wrapText="1"/>
    </xf>
    <xf numFmtId="0" fontId="2" fillId="16" borderId="1" xfId="0" applyFont="1" applyFill="1" applyBorder="1" applyAlignment="1">
      <alignment horizontal="left" vertical="top"/>
    </xf>
    <xf numFmtId="0" fontId="2" fillId="16" borderId="1" xfId="0" quotePrefix="1" applyFont="1" applyFill="1" applyBorder="1" applyAlignment="1">
      <alignment vertical="top" wrapText="1"/>
    </xf>
    <xf numFmtId="0" fontId="2" fillId="16" borderId="0" xfId="0" applyFont="1" applyFill="1" applyAlignment="1">
      <alignment horizontal="left" vertical="top" wrapText="1"/>
    </xf>
    <xf numFmtId="0" fontId="2" fillId="16" borderId="0" xfId="0" applyFont="1" applyFill="1" applyAlignment="1">
      <alignment horizontal="left" vertical="top"/>
    </xf>
    <xf numFmtId="0" fontId="17" fillId="16" borderId="1" xfId="0" quotePrefix="1" applyFont="1" applyFill="1" applyBorder="1" applyAlignment="1">
      <alignment horizontal="left" vertical="top" wrapText="1"/>
    </xf>
    <xf numFmtId="0" fontId="15" fillId="16" borderId="1" xfId="0" quotePrefix="1" applyFont="1" applyFill="1" applyBorder="1" applyAlignment="1">
      <alignment horizontal="left" vertical="top" wrapText="1"/>
    </xf>
    <xf numFmtId="0" fontId="15" fillId="16" borderId="1" xfId="0" quotePrefix="1" applyFont="1" applyFill="1" applyBorder="1" applyAlignment="1">
      <alignment vertical="top" wrapText="1"/>
    </xf>
    <xf numFmtId="0" fontId="13" fillId="16" borderId="1" xfId="0" applyFont="1" applyFill="1" applyBorder="1" applyAlignment="1">
      <alignment horizontal="left" vertical="top" wrapText="1"/>
    </xf>
    <xf numFmtId="0" fontId="15" fillId="11" borderId="1" xfId="0" quotePrefix="1" applyFont="1" applyFill="1" applyBorder="1" applyAlignment="1">
      <alignment horizontal="left" vertical="top" wrapText="1"/>
    </xf>
    <xf numFmtId="0" fontId="12" fillId="11" borderId="1" xfId="0" quotePrefix="1" applyFont="1" applyFill="1" applyBorder="1" applyAlignment="1">
      <alignment vertical="top" wrapText="1"/>
    </xf>
    <xf numFmtId="0" fontId="2" fillId="0" borderId="11" xfId="0" applyFont="1" applyBorder="1" applyAlignment="1">
      <alignment vertical="top" wrapText="1"/>
    </xf>
    <xf numFmtId="0" fontId="15" fillId="0" borderId="11" xfId="0" quotePrefix="1" applyFont="1" applyBorder="1" applyAlignment="1">
      <alignment horizontal="left" vertical="top" wrapText="1"/>
    </xf>
    <xf numFmtId="0" fontId="26" fillId="0" borderId="11" xfId="0" applyFont="1" applyBorder="1" applyAlignment="1">
      <alignment horizontal="left" vertical="top" wrapText="1"/>
    </xf>
    <xf numFmtId="0" fontId="17" fillId="0" borderId="2" xfId="0" applyFont="1" applyBorder="1" applyAlignment="1">
      <alignment vertical="top" wrapText="1"/>
    </xf>
    <xf numFmtId="0" fontId="17" fillId="0" borderId="1" xfId="0" applyFont="1" applyBorder="1" applyAlignment="1">
      <alignment vertical="top" wrapText="1"/>
    </xf>
    <xf numFmtId="0" fontId="17" fillId="0" borderId="1" xfId="0" applyFont="1" applyBorder="1"/>
    <xf numFmtId="0" fontId="17" fillId="0" borderId="1" xfId="0" applyFont="1" applyBorder="1" applyAlignment="1">
      <alignment vertical="top"/>
    </xf>
    <xf numFmtId="0" fontId="17" fillId="0" borderId="13" xfId="0" applyFont="1" applyBorder="1"/>
    <xf numFmtId="0" fontId="27" fillId="16" borderId="1" xfId="0" applyFont="1" applyFill="1" applyBorder="1" applyAlignment="1">
      <alignment vertical="top" wrapText="1"/>
    </xf>
    <xf numFmtId="0" fontId="27" fillId="0" borderId="1" xfId="0" quotePrefix="1" applyFont="1" applyBorder="1" applyAlignment="1">
      <alignmen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1" xfId="0" applyFont="1" applyFill="1" applyBorder="1" applyAlignment="1">
      <alignment horizontal="left" vertical="top"/>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19" fillId="17" borderId="2" xfId="0" applyFont="1" applyFill="1" applyBorder="1" applyAlignment="1">
      <alignment horizontal="left" vertical="top" wrapText="1"/>
    </xf>
    <xf numFmtId="0" fontId="19" fillId="17" borderId="6"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0" fillId="17" borderId="0" xfId="0" applyFill="1" applyAlignment="1"/>
  </cellXfs>
  <cellStyles count="2">
    <cellStyle name="Normal" xfId="0" builtinId="0"/>
    <cellStyle name="Normal 2" xfId="1" xr:uid="{23D0053A-4AA7-4D28-A118-6DBF4973D7BF}"/>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58585A"/>
      <color rgb="FFEE5859"/>
      <color rgb="FFA4181B"/>
      <color rgb="FFEE8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18"/>
  <sheetViews>
    <sheetView zoomScaleNormal="100" workbookViewId="0">
      <pane xSplit="1" ySplit="2" topLeftCell="B19" activePane="bottomRight" state="frozen"/>
      <selection pane="topRight" activeCell="B1" sqref="B1"/>
      <selection pane="bottomLeft" activeCell="A3" sqref="A3"/>
      <selection pane="bottomRight" activeCell="B10" sqref="B10"/>
    </sheetView>
  </sheetViews>
  <sheetFormatPr defaultColWidth="8.81640625" defaultRowHeight="14" x14ac:dyDescent="0.3"/>
  <cols>
    <col min="1" max="1" width="57.1796875" style="2" customWidth="1"/>
    <col min="2" max="2" width="103" style="17" customWidth="1"/>
    <col min="3" max="16384" width="8.81640625" style="1"/>
  </cols>
  <sheetData>
    <row r="1" spans="1:2" ht="30.65" customHeight="1" x14ac:dyDescent="0.3">
      <c r="A1" s="3"/>
      <c r="B1" s="13" t="s">
        <v>0</v>
      </c>
    </row>
    <row r="2" spans="1:2" ht="62" x14ac:dyDescent="0.3">
      <c r="A2" s="4"/>
      <c r="B2" s="14" t="s">
        <v>1</v>
      </c>
    </row>
    <row r="3" spans="1:2" ht="37.5" customHeight="1" x14ac:dyDescent="0.3">
      <c r="A3" s="5" t="s">
        <v>2</v>
      </c>
      <c r="B3" s="15" t="s">
        <v>3</v>
      </c>
    </row>
    <row r="4" spans="1:2" ht="37.5" customHeight="1" x14ac:dyDescent="0.3">
      <c r="A4" s="5" t="s">
        <v>4</v>
      </c>
      <c r="B4" s="16" t="s">
        <v>5</v>
      </c>
    </row>
    <row r="5" spans="1:2" ht="37.5" customHeight="1" x14ac:dyDescent="0.3">
      <c r="A5" s="5" t="s">
        <v>6</v>
      </c>
      <c r="B5" s="15" t="s">
        <v>7</v>
      </c>
    </row>
    <row r="6" spans="1:2" ht="44.5" customHeight="1" x14ac:dyDescent="0.3">
      <c r="A6" s="5" t="s">
        <v>8</v>
      </c>
      <c r="B6" s="15" t="s">
        <v>9</v>
      </c>
    </row>
    <row r="7" spans="1:2" ht="37.5" customHeight="1" x14ac:dyDescent="0.3">
      <c r="A7" s="5" t="s">
        <v>10</v>
      </c>
      <c r="B7" s="16" t="s">
        <v>11</v>
      </c>
    </row>
    <row r="8" spans="1:2" ht="37.5" customHeight="1" x14ac:dyDescent="0.3">
      <c r="A8" s="5" t="s">
        <v>12</v>
      </c>
      <c r="B8" s="16" t="s">
        <v>13</v>
      </c>
    </row>
    <row r="9" spans="1:2" ht="37.5" customHeight="1" thickBot="1" x14ac:dyDescent="0.35">
      <c r="A9" s="6" t="s">
        <v>14</v>
      </c>
      <c r="B9" s="16" t="s">
        <v>15</v>
      </c>
    </row>
    <row r="10" spans="1:2" ht="56.5" thickBot="1" x14ac:dyDescent="0.35">
      <c r="A10" s="18" t="s">
        <v>16</v>
      </c>
      <c r="B10" s="15" t="s">
        <v>17</v>
      </c>
    </row>
    <row r="11" spans="1:2" ht="37.5" customHeight="1" thickBot="1" x14ac:dyDescent="0.35">
      <c r="A11" s="7" t="s">
        <v>18</v>
      </c>
      <c r="B11" s="15" t="s">
        <v>19</v>
      </c>
    </row>
    <row r="12" spans="1:2" ht="37.5" customHeight="1" thickBot="1" x14ac:dyDescent="0.35">
      <c r="A12" s="8" t="s">
        <v>20</v>
      </c>
      <c r="B12" s="16" t="s">
        <v>21</v>
      </c>
    </row>
    <row r="13" spans="1:2" ht="37.5" customHeight="1" thickBot="1" x14ac:dyDescent="0.35">
      <c r="A13" s="9" t="s">
        <v>22</v>
      </c>
      <c r="B13" s="15" t="s">
        <v>23</v>
      </c>
    </row>
    <row r="14" spans="1:2" ht="37.5" customHeight="1" thickBot="1" x14ac:dyDescent="0.35">
      <c r="A14" s="10" t="s">
        <v>24</v>
      </c>
      <c r="B14" s="15" t="s">
        <v>25</v>
      </c>
    </row>
    <row r="15" spans="1:2" ht="37.5" customHeight="1" thickBot="1" x14ac:dyDescent="0.35">
      <c r="A15" s="10" t="s">
        <v>26</v>
      </c>
      <c r="B15" s="15" t="s">
        <v>27</v>
      </c>
    </row>
    <row r="16" spans="1:2" ht="37.5" customHeight="1" thickBot="1" x14ac:dyDescent="0.35">
      <c r="A16" s="11" t="s">
        <v>28</v>
      </c>
      <c r="B16" s="15" t="s">
        <v>29</v>
      </c>
    </row>
    <row r="17" spans="1:2" ht="37.5" customHeight="1" thickBot="1" x14ac:dyDescent="0.35">
      <c r="A17" s="12" t="s">
        <v>30</v>
      </c>
      <c r="B17" s="15" t="s">
        <v>31</v>
      </c>
    </row>
    <row r="18" spans="1:2" ht="37.5" customHeight="1" x14ac:dyDescent="0.3">
      <c r="A18" s="12" t="s">
        <v>32</v>
      </c>
      <c r="B18" s="15" t="s">
        <v>33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Z401"/>
  <sheetViews>
    <sheetView tabSelected="1" zoomScale="80" zoomScaleNormal="80" zoomScaleSheetLayoutView="90" workbookViewId="0">
      <pane ySplit="1" topLeftCell="A29" activePane="bottomLeft" state="frozen"/>
      <selection pane="bottomLeft" activeCell="G30" sqref="G30"/>
    </sheetView>
  </sheetViews>
  <sheetFormatPr defaultColWidth="9.1796875" defaultRowHeight="13" x14ac:dyDescent="0.35"/>
  <cols>
    <col min="1" max="1" width="13" style="37" customWidth="1"/>
    <col min="2" max="3" width="9.54296875" style="63" customWidth="1"/>
    <col min="4" max="4" width="14.54296875" style="37" customWidth="1"/>
    <col min="5" max="5" width="27.453125" style="37" customWidth="1"/>
    <col min="6" max="6" width="30.81640625" style="37" customWidth="1"/>
    <col min="7" max="7" width="36.453125" style="37" customWidth="1"/>
    <col min="8" max="10" width="15.1796875" style="37" hidden="1" customWidth="1"/>
    <col min="11" max="11" width="23.54296875" style="37" hidden="1" customWidth="1"/>
    <col min="12" max="12" width="16.1796875" style="37" hidden="1" customWidth="1"/>
    <col min="13" max="13" width="16.1796875" style="37" customWidth="1"/>
    <col min="14" max="14" width="14.54296875" style="37" customWidth="1"/>
    <col min="15" max="15" width="36.54296875" style="37" customWidth="1"/>
    <col min="16" max="16" width="35.1796875" style="37" customWidth="1"/>
    <col min="17" max="17" width="51.26953125" style="37" customWidth="1"/>
    <col min="18" max="18" width="9.453125" style="37" customWidth="1"/>
    <col min="19" max="19" width="39.81640625" style="40" customWidth="1"/>
    <col min="20" max="20" width="62" style="40" customWidth="1"/>
    <col min="21" max="21" width="9.81640625" style="37" customWidth="1"/>
    <col min="22" max="22" width="8.453125" style="37" customWidth="1"/>
    <col min="23" max="23" width="10.81640625" style="37" customWidth="1"/>
    <col min="24" max="24" width="18" style="21" customWidth="1"/>
    <col min="25" max="16384" width="9.1796875" style="78"/>
  </cols>
  <sheetData>
    <row r="1" spans="1:24" s="76" customFormat="1" ht="25.5" customHeight="1" x14ac:dyDescent="0.35">
      <c r="A1" s="67" t="s">
        <v>2</v>
      </c>
      <c r="B1" s="67" t="s">
        <v>34</v>
      </c>
      <c r="C1" s="67" t="s">
        <v>35</v>
      </c>
      <c r="D1" s="67" t="s">
        <v>6</v>
      </c>
      <c r="E1" s="67" t="s">
        <v>8</v>
      </c>
      <c r="F1" s="67" t="s">
        <v>10</v>
      </c>
      <c r="G1" s="67" t="s">
        <v>36</v>
      </c>
      <c r="H1" s="67" t="s">
        <v>37</v>
      </c>
      <c r="I1" s="67" t="s">
        <v>38</v>
      </c>
      <c r="J1" s="67" t="s">
        <v>39</v>
      </c>
      <c r="K1" s="67" t="s">
        <v>40</v>
      </c>
      <c r="L1" s="67" t="s">
        <v>41</v>
      </c>
      <c r="M1" s="67" t="s">
        <v>12</v>
      </c>
      <c r="N1" s="67" t="s">
        <v>14</v>
      </c>
      <c r="O1" s="67" t="s">
        <v>42</v>
      </c>
      <c r="P1" s="67" t="s">
        <v>42</v>
      </c>
      <c r="Q1" s="67" t="s">
        <v>43</v>
      </c>
      <c r="R1" s="67" t="s">
        <v>44</v>
      </c>
      <c r="S1" s="67" t="s">
        <v>45</v>
      </c>
      <c r="T1" s="67" t="s">
        <v>46</v>
      </c>
      <c r="U1" s="67" t="s">
        <v>28</v>
      </c>
      <c r="V1" s="67" t="s">
        <v>30</v>
      </c>
      <c r="W1" s="67" t="s">
        <v>32</v>
      </c>
    </row>
    <row r="2" spans="1:24" s="76" customFormat="1" ht="204.65" customHeight="1" x14ac:dyDescent="0.35">
      <c r="A2" s="106"/>
      <c r="B2" s="44"/>
      <c r="C2" s="44"/>
      <c r="D2" s="46"/>
      <c r="E2" s="45"/>
      <c r="F2" s="46"/>
      <c r="G2" s="45"/>
      <c r="H2" s="45"/>
      <c r="I2" s="45"/>
      <c r="J2" s="45"/>
      <c r="K2" s="45"/>
      <c r="L2" s="45"/>
      <c r="M2" s="46"/>
      <c r="N2" s="46"/>
      <c r="O2" s="46"/>
      <c r="P2" s="42" t="s">
        <v>47</v>
      </c>
      <c r="Q2" s="42"/>
      <c r="R2" s="42"/>
      <c r="S2" s="42" t="s">
        <v>48</v>
      </c>
      <c r="T2" s="42" t="s">
        <v>49</v>
      </c>
      <c r="U2" s="46"/>
      <c r="V2" s="46"/>
      <c r="W2" s="46"/>
      <c r="X2" s="77"/>
    </row>
    <row r="3" spans="1:24" s="98" customFormat="1" ht="19" customHeight="1" x14ac:dyDescent="0.35">
      <c r="A3" s="109" t="s">
        <v>50</v>
      </c>
      <c r="B3" s="111"/>
      <c r="C3" s="111"/>
      <c r="D3" s="95"/>
      <c r="E3" s="112"/>
      <c r="F3" s="95"/>
      <c r="G3" s="112"/>
      <c r="H3" s="112"/>
      <c r="I3" s="112"/>
      <c r="J3" s="112"/>
      <c r="K3" s="112"/>
      <c r="L3" s="112"/>
      <c r="M3" s="95"/>
      <c r="N3" s="95"/>
      <c r="O3" s="95"/>
      <c r="P3" s="113"/>
      <c r="Q3" s="113"/>
      <c r="R3" s="113"/>
      <c r="S3" s="113"/>
      <c r="T3" s="113"/>
      <c r="U3" s="95"/>
      <c r="V3" s="95"/>
      <c r="W3" s="95"/>
      <c r="X3" s="97"/>
    </row>
    <row r="4" spans="1:24" x14ac:dyDescent="0.35">
      <c r="B4" s="33"/>
      <c r="C4" s="33"/>
      <c r="D4" s="24" t="s">
        <v>51</v>
      </c>
      <c r="E4" s="22" t="s">
        <v>52</v>
      </c>
      <c r="F4" s="47" t="s">
        <v>53</v>
      </c>
      <c r="G4" s="23"/>
      <c r="H4" s="23" t="s">
        <v>54</v>
      </c>
      <c r="I4" s="23"/>
      <c r="J4" s="23"/>
      <c r="K4" s="23"/>
      <c r="L4" s="23"/>
      <c r="M4" s="24" t="s">
        <v>55</v>
      </c>
      <c r="N4" s="24" t="s">
        <v>56</v>
      </c>
      <c r="O4" s="19" t="s">
        <v>57</v>
      </c>
      <c r="P4" s="19"/>
      <c r="Q4" s="19"/>
      <c r="R4" s="19"/>
      <c r="S4" s="24" t="s">
        <v>58</v>
      </c>
      <c r="T4" s="24"/>
      <c r="U4" s="24" t="s">
        <v>58</v>
      </c>
      <c r="V4" s="24" t="s">
        <v>58</v>
      </c>
      <c r="W4" s="24" t="s">
        <v>59</v>
      </c>
      <c r="X4" s="78"/>
    </row>
    <row r="5" spans="1:24" ht="247" x14ac:dyDescent="0.35">
      <c r="B5" s="33"/>
      <c r="C5" s="33"/>
      <c r="D5" s="24" t="s">
        <v>51</v>
      </c>
      <c r="E5" s="22" t="s">
        <v>60</v>
      </c>
      <c r="F5" s="47" t="s">
        <v>61</v>
      </c>
      <c r="G5" s="23" t="s">
        <v>62</v>
      </c>
      <c r="H5" s="23" t="s">
        <v>63</v>
      </c>
      <c r="I5" s="23"/>
      <c r="J5" s="23"/>
      <c r="K5" s="23"/>
      <c r="L5" s="23"/>
      <c r="M5" s="24" t="s">
        <v>55</v>
      </c>
      <c r="N5" s="24" t="s">
        <v>56</v>
      </c>
      <c r="O5" s="19" t="s">
        <v>57</v>
      </c>
      <c r="P5" s="19"/>
      <c r="Q5" s="19"/>
      <c r="R5" s="19"/>
      <c r="S5" s="24" t="s">
        <v>58</v>
      </c>
      <c r="T5" s="24"/>
      <c r="U5" s="24" t="s">
        <v>58</v>
      </c>
      <c r="V5" s="24" t="s">
        <v>64</v>
      </c>
      <c r="W5" s="24" t="s">
        <v>65</v>
      </c>
      <c r="X5" s="78"/>
    </row>
    <row r="6" spans="1:24" ht="95.15" customHeight="1" x14ac:dyDescent="0.35">
      <c r="B6" s="33"/>
      <c r="C6" s="33"/>
      <c r="D6" s="24" t="s">
        <v>51</v>
      </c>
      <c r="E6" s="22" t="s">
        <v>66</v>
      </c>
      <c r="F6" s="24" t="s">
        <v>67</v>
      </c>
      <c r="G6" s="25"/>
      <c r="H6" s="25" t="s">
        <v>68</v>
      </c>
      <c r="I6" s="25"/>
      <c r="J6" s="25"/>
      <c r="K6" s="25"/>
      <c r="L6" s="25"/>
      <c r="M6" s="24" t="s">
        <v>55</v>
      </c>
      <c r="N6" s="24" t="s">
        <v>56</v>
      </c>
      <c r="O6" s="19" t="s">
        <v>57</v>
      </c>
      <c r="P6" s="19"/>
      <c r="Q6" s="19"/>
      <c r="R6" s="19"/>
      <c r="S6" s="24" t="s">
        <v>58</v>
      </c>
      <c r="T6" s="24"/>
      <c r="U6" s="24" t="s">
        <v>58</v>
      </c>
      <c r="V6" s="24" t="s">
        <v>58</v>
      </c>
      <c r="W6" s="24" t="s">
        <v>65</v>
      </c>
      <c r="X6" s="78"/>
    </row>
    <row r="7" spans="1:24" ht="26" x14ac:dyDescent="0.35">
      <c r="B7" s="33"/>
      <c r="C7" s="33"/>
      <c r="D7" s="24" t="s">
        <v>51</v>
      </c>
      <c r="E7" s="22" t="s">
        <v>69</v>
      </c>
      <c r="F7" s="24" t="s">
        <v>70</v>
      </c>
      <c r="G7" s="25" t="s">
        <v>71</v>
      </c>
      <c r="H7" s="25" t="s">
        <v>63</v>
      </c>
      <c r="I7" s="25"/>
      <c r="J7" s="25"/>
      <c r="K7" s="25"/>
      <c r="L7" s="25"/>
      <c r="M7" s="24" t="s">
        <v>55</v>
      </c>
      <c r="N7" s="24" t="s">
        <v>56</v>
      </c>
      <c r="O7" s="19" t="s">
        <v>57</v>
      </c>
      <c r="P7" s="19"/>
      <c r="Q7" s="19"/>
      <c r="R7" s="19"/>
      <c r="S7" s="24" t="s">
        <v>58</v>
      </c>
      <c r="T7" s="24"/>
      <c r="U7" s="24" t="s">
        <v>58</v>
      </c>
      <c r="V7" s="19" t="s">
        <v>58</v>
      </c>
      <c r="W7" s="19" t="s">
        <v>59</v>
      </c>
      <c r="X7" s="78"/>
    </row>
    <row r="8" spans="1:24" ht="26" x14ac:dyDescent="0.35">
      <c r="B8" s="33"/>
      <c r="C8" s="33"/>
      <c r="D8" s="24" t="s">
        <v>51</v>
      </c>
      <c r="E8" s="22" t="s">
        <v>72</v>
      </c>
      <c r="F8" s="24" t="s">
        <v>73</v>
      </c>
      <c r="G8" s="25" t="s">
        <v>74</v>
      </c>
      <c r="H8" s="47" t="s">
        <v>63</v>
      </c>
      <c r="I8" s="25"/>
      <c r="J8" s="25"/>
      <c r="K8" s="25"/>
      <c r="L8" s="25"/>
      <c r="M8" s="24" t="s">
        <v>55</v>
      </c>
      <c r="N8" s="24" t="s">
        <v>56</v>
      </c>
      <c r="O8" s="19" t="s">
        <v>57</v>
      </c>
      <c r="P8" s="19"/>
      <c r="Q8" s="19"/>
      <c r="R8" s="19"/>
      <c r="S8" s="24" t="s">
        <v>58</v>
      </c>
      <c r="T8" s="24"/>
      <c r="U8" s="24" t="s">
        <v>58</v>
      </c>
      <c r="V8" s="19" t="s">
        <v>58</v>
      </c>
      <c r="W8" s="19" t="s">
        <v>59</v>
      </c>
      <c r="X8" s="78"/>
    </row>
    <row r="9" spans="1:24" ht="39" x14ac:dyDescent="0.35">
      <c r="B9" s="33"/>
      <c r="C9" s="33"/>
      <c r="D9" s="24" t="s">
        <v>51</v>
      </c>
      <c r="E9" s="22" t="s">
        <v>75</v>
      </c>
      <c r="F9" s="47" t="s">
        <v>76</v>
      </c>
      <c r="G9" s="53" t="s">
        <v>77</v>
      </c>
      <c r="H9" s="47" t="s">
        <v>63</v>
      </c>
      <c r="I9" s="47"/>
      <c r="J9" s="47" t="s">
        <v>78</v>
      </c>
      <c r="K9" s="47"/>
      <c r="L9" s="47"/>
      <c r="M9" s="24" t="s">
        <v>55</v>
      </c>
      <c r="N9" s="24" t="s">
        <v>56</v>
      </c>
      <c r="O9" s="19" t="s">
        <v>57</v>
      </c>
      <c r="P9" s="19"/>
      <c r="Q9" s="19"/>
      <c r="R9" s="19"/>
      <c r="S9" s="24" t="s">
        <v>58</v>
      </c>
      <c r="T9" s="24"/>
      <c r="U9" s="24" t="s">
        <v>58</v>
      </c>
      <c r="V9" s="19" t="s">
        <v>58</v>
      </c>
      <c r="W9" s="19" t="s">
        <v>59</v>
      </c>
    </row>
    <row r="10" spans="1:24" ht="52" x14ac:dyDescent="0.35">
      <c r="B10" s="35"/>
      <c r="C10" s="35"/>
      <c r="D10" s="24" t="s">
        <v>51</v>
      </c>
      <c r="E10" s="23" t="s">
        <v>79</v>
      </c>
      <c r="F10" s="47" t="s">
        <v>80</v>
      </c>
      <c r="G10" s="53" t="s">
        <v>81</v>
      </c>
      <c r="H10" s="47" t="s">
        <v>63</v>
      </c>
      <c r="I10" s="47"/>
      <c r="J10" s="47" t="s">
        <v>82</v>
      </c>
      <c r="K10" s="47"/>
      <c r="L10" s="47"/>
      <c r="M10" s="24" t="s">
        <v>55</v>
      </c>
      <c r="N10" s="24" t="s">
        <v>56</v>
      </c>
      <c r="O10" s="19" t="s">
        <v>57</v>
      </c>
      <c r="P10" s="19"/>
      <c r="Q10" s="19"/>
      <c r="R10" s="19"/>
      <c r="S10" s="24" t="s">
        <v>58</v>
      </c>
      <c r="T10" s="24"/>
      <c r="U10" s="24" t="s">
        <v>58</v>
      </c>
      <c r="V10" s="19" t="s">
        <v>58</v>
      </c>
      <c r="W10" s="19" t="s">
        <v>59</v>
      </c>
    </row>
    <row r="11" spans="1:24" ht="52" x14ac:dyDescent="0.35">
      <c r="B11" s="34"/>
      <c r="C11" s="34"/>
      <c r="D11" s="24" t="s">
        <v>51</v>
      </c>
      <c r="E11" s="37" t="s">
        <v>83</v>
      </c>
      <c r="F11" s="47" t="s">
        <v>84</v>
      </c>
      <c r="G11" s="53" t="s">
        <v>85</v>
      </c>
      <c r="H11" s="47" t="s">
        <v>63</v>
      </c>
      <c r="I11" s="47"/>
      <c r="J11" s="47" t="s">
        <v>86</v>
      </c>
      <c r="K11" s="47"/>
      <c r="L11" s="47"/>
      <c r="M11" s="24" t="s">
        <v>55</v>
      </c>
      <c r="N11" s="24" t="s">
        <v>56</v>
      </c>
      <c r="O11" s="19" t="s">
        <v>57</v>
      </c>
      <c r="P11" s="19"/>
      <c r="Q11" s="19"/>
      <c r="R11" s="19"/>
      <c r="S11" s="24" t="s">
        <v>58</v>
      </c>
      <c r="T11" s="24"/>
      <c r="U11" s="24" t="s">
        <v>58</v>
      </c>
      <c r="V11" s="19" t="s">
        <v>58</v>
      </c>
      <c r="W11" s="19" t="s">
        <v>59</v>
      </c>
    </row>
    <row r="12" spans="1:24" ht="52" x14ac:dyDescent="0.35">
      <c r="B12" s="34"/>
      <c r="C12" s="34"/>
      <c r="D12" s="24" t="s">
        <v>51</v>
      </c>
      <c r="E12" s="23" t="s">
        <v>87</v>
      </c>
      <c r="F12" s="47" t="s">
        <v>88</v>
      </c>
      <c r="G12" s="53" t="s">
        <v>89</v>
      </c>
      <c r="H12" s="47" t="s">
        <v>63</v>
      </c>
      <c r="I12" s="47"/>
      <c r="J12" s="47" t="s">
        <v>90</v>
      </c>
      <c r="K12" s="47"/>
      <c r="L12" s="47"/>
      <c r="M12" s="24" t="s">
        <v>55</v>
      </c>
      <c r="N12" s="24" t="s">
        <v>56</v>
      </c>
      <c r="O12" s="19" t="s">
        <v>57</v>
      </c>
      <c r="P12" s="19"/>
      <c r="Q12" s="19"/>
      <c r="R12" s="19"/>
      <c r="S12" s="24" t="s">
        <v>58</v>
      </c>
      <c r="T12" s="24"/>
      <c r="U12" s="24" t="s">
        <v>58</v>
      </c>
      <c r="V12" s="19" t="s">
        <v>58</v>
      </c>
      <c r="W12" s="19" t="s">
        <v>59</v>
      </c>
    </row>
    <row r="13" spans="1:24" ht="44.5" customHeight="1" x14ac:dyDescent="0.35">
      <c r="B13" s="36"/>
      <c r="C13" s="36"/>
      <c r="D13" s="24" t="s">
        <v>51</v>
      </c>
      <c r="E13" s="25" t="s">
        <v>91</v>
      </c>
      <c r="F13" s="47" t="s">
        <v>92</v>
      </c>
      <c r="G13" s="47"/>
      <c r="H13" s="47" t="s">
        <v>68</v>
      </c>
      <c r="I13" s="47"/>
      <c r="J13" s="47"/>
      <c r="K13" s="47" t="s">
        <v>93</v>
      </c>
      <c r="L13" s="47"/>
      <c r="M13" s="24" t="s">
        <v>55</v>
      </c>
      <c r="N13" s="24" t="s">
        <v>56</v>
      </c>
      <c r="O13" s="19" t="s">
        <v>57</v>
      </c>
      <c r="P13" s="19"/>
      <c r="Q13" s="19"/>
      <c r="R13" s="19"/>
      <c r="S13" s="24" t="s">
        <v>58</v>
      </c>
      <c r="T13" s="24"/>
      <c r="U13" s="24" t="s">
        <v>58</v>
      </c>
      <c r="V13" s="19" t="s">
        <v>58</v>
      </c>
      <c r="W13" s="19" t="s">
        <v>59</v>
      </c>
    </row>
    <row r="14" spans="1:24" ht="93" customHeight="1" x14ac:dyDescent="0.35">
      <c r="B14" s="34"/>
      <c r="C14" s="34"/>
      <c r="D14" s="24" t="s">
        <v>51</v>
      </c>
      <c r="E14" s="24"/>
      <c r="F14" s="47" t="s">
        <v>94</v>
      </c>
      <c r="G14" s="47" t="s">
        <v>95</v>
      </c>
      <c r="H14" s="47" t="s">
        <v>96</v>
      </c>
      <c r="I14" s="28"/>
      <c r="J14" s="28"/>
      <c r="K14" s="28"/>
      <c r="L14" s="28"/>
      <c r="M14" s="24" t="s">
        <v>55</v>
      </c>
      <c r="N14" s="24" t="s">
        <v>56</v>
      </c>
      <c r="O14" s="19" t="s">
        <v>97</v>
      </c>
      <c r="P14" s="19"/>
      <c r="Q14" s="19"/>
      <c r="R14" s="19"/>
      <c r="S14" s="24" t="s">
        <v>58</v>
      </c>
      <c r="T14" s="24"/>
      <c r="U14" s="24" t="s">
        <v>58</v>
      </c>
      <c r="V14" s="19" t="s">
        <v>98</v>
      </c>
      <c r="W14" s="19"/>
    </row>
    <row r="15" spans="1:24" s="102" customFormat="1" ht="15.65" customHeight="1" x14ac:dyDescent="0.35">
      <c r="A15" s="109" t="s">
        <v>99</v>
      </c>
      <c r="B15" s="96"/>
      <c r="C15" s="96"/>
      <c r="D15" s="95"/>
      <c r="E15" s="67"/>
      <c r="F15" s="99"/>
      <c r="G15" s="99"/>
      <c r="H15" s="99"/>
      <c r="I15" s="110"/>
      <c r="J15" s="110"/>
      <c r="K15" s="110"/>
      <c r="L15" s="110"/>
      <c r="M15" s="67"/>
      <c r="N15" s="95"/>
      <c r="O15" s="67"/>
      <c r="P15" s="67"/>
      <c r="Q15" s="67"/>
      <c r="R15" s="67"/>
      <c r="S15" s="67"/>
      <c r="T15" s="67"/>
      <c r="U15" s="95"/>
      <c r="V15" s="67"/>
      <c r="W15" s="67"/>
      <c r="X15" s="101"/>
    </row>
    <row r="16" spans="1:24" ht="212.5" customHeight="1" x14ac:dyDescent="0.35">
      <c r="B16" s="34"/>
      <c r="C16" s="34"/>
      <c r="D16" s="24" t="s">
        <v>51</v>
      </c>
      <c r="E16" s="24"/>
      <c r="F16" s="47" t="s">
        <v>100</v>
      </c>
      <c r="G16" s="47" t="s">
        <v>101</v>
      </c>
      <c r="H16" s="47" t="s">
        <v>63</v>
      </c>
      <c r="I16" s="47" t="s">
        <v>102</v>
      </c>
      <c r="J16" s="28"/>
      <c r="K16" s="28"/>
      <c r="L16" s="28"/>
      <c r="M16" s="24" t="s">
        <v>55</v>
      </c>
      <c r="N16" s="24" t="s">
        <v>56</v>
      </c>
      <c r="O16" s="19" t="s">
        <v>57</v>
      </c>
      <c r="P16" s="19"/>
      <c r="Q16" s="19"/>
      <c r="R16" s="19"/>
      <c r="S16" s="24" t="s">
        <v>58</v>
      </c>
      <c r="T16" s="24"/>
      <c r="U16" s="24" t="s">
        <v>58</v>
      </c>
      <c r="V16" s="19" t="s">
        <v>58</v>
      </c>
      <c r="W16" s="19" t="s">
        <v>59</v>
      </c>
    </row>
    <row r="17" spans="1:24" ht="192.65" customHeight="1" x14ac:dyDescent="0.35">
      <c r="B17" s="34"/>
      <c r="C17" s="34"/>
      <c r="D17" s="24" t="s">
        <v>51</v>
      </c>
      <c r="E17" s="24"/>
      <c r="F17" s="47" t="s">
        <v>103</v>
      </c>
      <c r="G17" s="47"/>
      <c r="H17" s="47" t="s">
        <v>68</v>
      </c>
      <c r="I17" s="47"/>
      <c r="J17" s="47"/>
      <c r="K17" s="47"/>
      <c r="L17" s="47" t="s">
        <v>104</v>
      </c>
      <c r="M17" s="24" t="s">
        <v>55</v>
      </c>
      <c r="N17" s="24" t="s">
        <v>56</v>
      </c>
      <c r="O17" s="19" t="s">
        <v>57</v>
      </c>
      <c r="P17" s="19"/>
      <c r="Q17" s="19"/>
      <c r="R17" s="19"/>
      <c r="S17" s="24" t="s">
        <v>58</v>
      </c>
      <c r="T17" s="24"/>
      <c r="U17" s="24" t="s">
        <v>58</v>
      </c>
      <c r="V17" s="19" t="s">
        <v>58</v>
      </c>
      <c r="W17" s="47" t="s">
        <v>105</v>
      </c>
    </row>
    <row r="18" spans="1:24" ht="113.5" customHeight="1" x14ac:dyDescent="0.35">
      <c r="A18" s="24"/>
      <c r="B18" s="34"/>
      <c r="C18" s="34"/>
      <c r="D18" s="24" t="s">
        <v>51</v>
      </c>
      <c r="E18" s="24"/>
      <c r="F18" s="47" t="s">
        <v>106</v>
      </c>
      <c r="G18" s="47"/>
      <c r="H18" s="47" t="s">
        <v>68</v>
      </c>
      <c r="I18" s="47"/>
      <c r="J18" s="47"/>
      <c r="K18" s="47"/>
      <c r="L18" s="47" t="s">
        <v>107</v>
      </c>
      <c r="M18" s="24" t="s">
        <v>55</v>
      </c>
      <c r="N18" s="24" t="s">
        <v>56</v>
      </c>
      <c r="O18" s="19" t="s">
        <v>57</v>
      </c>
      <c r="P18" s="19"/>
      <c r="Q18" s="19"/>
      <c r="R18" s="19"/>
      <c r="S18" s="24" t="s">
        <v>58</v>
      </c>
      <c r="T18" s="24"/>
      <c r="U18" s="24" t="s">
        <v>58</v>
      </c>
      <c r="V18" s="19" t="s">
        <v>58</v>
      </c>
      <c r="W18" s="47" t="s">
        <v>105</v>
      </c>
    </row>
    <row r="19" spans="1:24" ht="66.650000000000006" customHeight="1" x14ac:dyDescent="0.35">
      <c r="A19" s="24"/>
      <c r="B19" s="34"/>
      <c r="C19" s="34"/>
      <c r="D19" s="24" t="s">
        <v>51</v>
      </c>
      <c r="E19" s="24"/>
      <c r="F19" s="47" t="s">
        <v>108</v>
      </c>
      <c r="G19" s="52" t="s">
        <v>109</v>
      </c>
      <c r="H19" s="47" t="s">
        <v>63</v>
      </c>
      <c r="I19" s="47"/>
      <c r="J19" s="47"/>
      <c r="K19" s="47" t="s">
        <v>110</v>
      </c>
      <c r="L19" s="47"/>
      <c r="M19" s="24" t="s">
        <v>55</v>
      </c>
      <c r="N19" s="24" t="s">
        <v>56</v>
      </c>
      <c r="O19" s="19" t="s">
        <v>97</v>
      </c>
      <c r="P19" s="19"/>
      <c r="Q19" s="19"/>
      <c r="R19" s="19"/>
      <c r="S19" s="24" t="s">
        <v>58</v>
      </c>
      <c r="T19" s="24"/>
      <c r="U19" s="24" t="s">
        <v>58</v>
      </c>
      <c r="V19" s="19" t="s">
        <v>98</v>
      </c>
      <c r="W19" s="47"/>
    </row>
    <row r="20" spans="1:24" s="102" customFormat="1" ht="26.15" customHeight="1" x14ac:dyDescent="0.35">
      <c r="A20" s="109" t="s">
        <v>111</v>
      </c>
      <c r="B20" s="96"/>
      <c r="C20" s="96"/>
      <c r="D20" s="67"/>
      <c r="F20" s="99"/>
      <c r="G20" s="100"/>
      <c r="H20" s="99"/>
      <c r="I20" s="99"/>
      <c r="J20" s="99"/>
      <c r="K20" s="99"/>
      <c r="L20" s="99"/>
      <c r="M20" s="67"/>
      <c r="N20" s="67"/>
      <c r="O20" s="67"/>
      <c r="P20" s="67"/>
      <c r="Q20" s="67"/>
      <c r="R20" s="67"/>
      <c r="S20" s="67"/>
      <c r="T20" s="67"/>
      <c r="U20" s="67"/>
      <c r="V20" s="67"/>
      <c r="W20" s="99"/>
      <c r="X20" s="101"/>
    </row>
    <row r="21" spans="1:24" s="80" customFormat="1" ht="19.5" customHeight="1" x14ac:dyDescent="0.35">
      <c r="A21" s="55"/>
      <c r="B21" s="54"/>
      <c r="C21" s="54"/>
      <c r="D21" s="26"/>
      <c r="E21" s="55" t="s">
        <v>112</v>
      </c>
      <c r="F21" s="56"/>
      <c r="G21" s="56"/>
      <c r="H21" s="56"/>
      <c r="I21" s="56"/>
      <c r="J21" s="56"/>
      <c r="K21" s="56"/>
      <c r="L21" s="56"/>
      <c r="M21" s="26"/>
      <c r="N21" s="26"/>
      <c r="O21" s="55"/>
      <c r="P21" s="55"/>
      <c r="Q21" s="55"/>
      <c r="R21" s="55"/>
      <c r="S21" s="55"/>
      <c r="T21" s="55"/>
      <c r="U21" s="26"/>
      <c r="V21" s="55"/>
      <c r="W21" s="56"/>
      <c r="X21" s="79"/>
    </row>
    <row r="22" spans="1:24" ht="124" customHeight="1" x14ac:dyDescent="0.35">
      <c r="A22" s="25" t="s">
        <v>113</v>
      </c>
      <c r="B22" s="47" t="s">
        <v>112</v>
      </c>
      <c r="C22" s="47" t="s">
        <v>112</v>
      </c>
      <c r="D22" s="24" t="s">
        <v>51</v>
      </c>
      <c r="E22" s="47" t="s">
        <v>114</v>
      </c>
      <c r="F22" s="47" t="s">
        <v>115</v>
      </c>
      <c r="G22" s="47" t="s">
        <v>116</v>
      </c>
      <c r="H22" s="47" t="s">
        <v>63</v>
      </c>
      <c r="I22" s="31"/>
      <c r="K22" s="31" t="s">
        <v>117</v>
      </c>
      <c r="L22" s="31"/>
      <c r="M22" s="24" t="s">
        <v>55</v>
      </c>
      <c r="N22" s="24" t="s">
        <v>56</v>
      </c>
      <c r="O22" s="31" t="s">
        <v>118</v>
      </c>
      <c r="P22" s="19" t="s">
        <v>119</v>
      </c>
      <c r="Q22" s="31" t="s">
        <v>120</v>
      </c>
      <c r="R22" s="31">
        <f>8*3</f>
        <v>24</v>
      </c>
      <c r="S22" s="24"/>
      <c r="T22" s="24"/>
      <c r="U22" s="24" t="s">
        <v>58</v>
      </c>
      <c r="V22" s="19" t="s">
        <v>98</v>
      </c>
      <c r="W22" s="19"/>
    </row>
    <row r="23" spans="1:24" ht="124" customHeight="1" x14ac:dyDescent="0.35">
      <c r="A23" s="25" t="s">
        <v>113</v>
      </c>
      <c r="B23" s="47" t="s">
        <v>112</v>
      </c>
      <c r="C23" s="47" t="s">
        <v>112</v>
      </c>
      <c r="D23" s="24" t="s">
        <v>51</v>
      </c>
      <c r="E23" s="47" t="s">
        <v>121</v>
      </c>
      <c r="F23" s="47" t="s">
        <v>122</v>
      </c>
      <c r="G23" s="47" t="s">
        <v>116</v>
      </c>
      <c r="H23" s="47" t="s">
        <v>63</v>
      </c>
      <c r="I23" s="31"/>
      <c r="K23" s="31"/>
      <c r="L23" s="31"/>
      <c r="M23" s="24"/>
      <c r="N23" s="24"/>
      <c r="O23" s="31" t="s">
        <v>118</v>
      </c>
      <c r="P23" s="19" t="s">
        <v>119</v>
      </c>
      <c r="Q23" s="31" t="s">
        <v>120</v>
      </c>
      <c r="R23" s="31">
        <f>11*3</f>
        <v>33</v>
      </c>
      <c r="S23" s="24"/>
      <c r="T23" s="24"/>
      <c r="U23" s="24"/>
      <c r="V23" s="19"/>
      <c r="W23" s="19"/>
    </row>
    <row r="24" spans="1:24" ht="124" customHeight="1" x14ac:dyDescent="0.35">
      <c r="A24" s="25" t="s">
        <v>113</v>
      </c>
      <c r="B24" s="47" t="s">
        <v>112</v>
      </c>
      <c r="C24" s="47" t="s">
        <v>112</v>
      </c>
      <c r="D24" s="24" t="s">
        <v>51</v>
      </c>
      <c r="E24" s="47" t="s">
        <v>123</v>
      </c>
      <c r="F24" s="47" t="s">
        <v>124</v>
      </c>
      <c r="G24" s="47" t="s">
        <v>116</v>
      </c>
      <c r="H24" s="47" t="s">
        <v>63</v>
      </c>
      <c r="I24" s="31"/>
      <c r="K24" s="31"/>
      <c r="L24" s="31"/>
      <c r="M24" s="24"/>
      <c r="N24" s="24"/>
      <c r="O24" s="31" t="s">
        <v>118</v>
      </c>
      <c r="P24" s="19" t="s">
        <v>119</v>
      </c>
      <c r="Q24" s="31" t="s">
        <v>120</v>
      </c>
      <c r="R24" s="31">
        <f>6*3</f>
        <v>18</v>
      </c>
      <c r="S24" s="24"/>
      <c r="T24" s="24"/>
      <c r="U24" s="24"/>
      <c r="V24" s="19"/>
      <c r="W24" s="19"/>
    </row>
    <row r="25" spans="1:24" ht="124" customHeight="1" x14ac:dyDescent="0.35">
      <c r="A25" s="25" t="s">
        <v>113</v>
      </c>
      <c r="B25" s="47" t="s">
        <v>112</v>
      </c>
      <c r="C25" s="47" t="s">
        <v>112</v>
      </c>
      <c r="D25" s="24" t="s">
        <v>51</v>
      </c>
      <c r="E25" s="47" t="s">
        <v>125</v>
      </c>
      <c r="F25" s="47" t="s">
        <v>126</v>
      </c>
      <c r="G25" s="47" t="s">
        <v>116</v>
      </c>
      <c r="H25" s="47" t="s">
        <v>63</v>
      </c>
      <c r="I25" s="31"/>
      <c r="K25" s="31"/>
      <c r="L25" s="31"/>
      <c r="M25" s="24"/>
      <c r="N25" s="24"/>
      <c r="O25" s="31" t="s">
        <v>118</v>
      </c>
      <c r="P25" s="19" t="s">
        <v>119</v>
      </c>
      <c r="Q25" s="31" t="s">
        <v>120</v>
      </c>
      <c r="R25" s="31">
        <f>4*3</f>
        <v>12</v>
      </c>
      <c r="S25" s="24"/>
      <c r="T25" s="24"/>
      <c r="U25" s="24"/>
      <c r="V25" s="19"/>
      <c r="W25" s="19"/>
    </row>
    <row r="26" spans="1:24" ht="124" customHeight="1" x14ac:dyDescent="0.35">
      <c r="A26" s="25" t="s">
        <v>113</v>
      </c>
      <c r="B26" s="47" t="s">
        <v>112</v>
      </c>
      <c r="C26" s="47" t="s">
        <v>112</v>
      </c>
      <c r="D26" s="24" t="s">
        <v>51</v>
      </c>
      <c r="E26" s="47" t="s">
        <v>127</v>
      </c>
      <c r="F26" s="47" t="s">
        <v>128</v>
      </c>
      <c r="G26" s="47" t="s">
        <v>116</v>
      </c>
      <c r="H26" s="47" t="s">
        <v>63</v>
      </c>
      <c r="I26" s="31"/>
      <c r="K26" s="31"/>
      <c r="L26" s="31"/>
      <c r="M26" s="24"/>
      <c r="N26" s="24"/>
      <c r="O26" s="31" t="s">
        <v>118</v>
      </c>
      <c r="P26" s="19" t="s">
        <v>119</v>
      </c>
      <c r="Q26" s="31" t="s">
        <v>120</v>
      </c>
      <c r="R26" s="31">
        <f>3*3</f>
        <v>9</v>
      </c>
      <c r="T26" s="24"/>
      <c r="U26" s="24"/>
      <c r="V26" s="19"/>
      <c r="W26" s="19"/>
    </row>
    <row r="27" spans="1:24" ht="124" customHeight="1" x14ac:dyDescent="0.35">
      <c r="A27" s="25" t="s">
        <v>113</v>
      </c>
      <c r="B27" s="47" t="s">
        <v>112</v>
      </c>
      <c r="C27" s="47" t="s">
        <v>112</v>
      </c>
      <c r="D27" s="24" t="s">
        <v>51</v>
      </c>
      <c r="E27" s="47" t="s">
        <v>129</v>
      </c>
      <c r="F27" s="47" t="s">
        <v>130</v>
      </c>
      <c r="G27" s="47" t="s">
        <v>116</v>
      </c>
      <c r="H27" s="47" t="s">
        <v>63</v>
      </c>
      <c r="I27" s="31"/>
      <c r="K27" s="31"/>
      <c r="L27" s="31"/>
      <c r="M27" s="24"/>
      <c r="N27" s="24"/>
      <c r="O27" s="31" t="s">
        <v>118</v>
      </c>
      <c r="P27" s="19" t="s">
        <v>119</v>
      </c>
      <c r="Q27" s="31" t="s">
        <v>131</v>
      </c>
      <c r="R27" s="31">
        <v>3</v>
      </c>
      <c r="S27" s="24"/>
      <c r="T27" s="24"/>
      <c r="U27" s="24"/>
      <c r="V27" s="19"/>
      <c r="W27" s="19"/>
    </row>
    <row r="28" spans="1:24" ht="124" customHeight="1" x14ac:dyDescent="0.35">
      <c r="A28" s="25" t="s">
        <v>113</v>
      </c>
      <c r="B28" s="47" t="s">
        <v>112</v>
      </c>
      <c r="C28" s="47" t="s">
        <v>112</v>
      </c>
      <c r="D28" s="24" t="s">
        <v>51</v>
      </c>
      <c r="E28" s="47" t="s">
        <v>132</v>
      </c>
      <c r="F28" s="47" t="s">
        <v>133</v>
      </c>
      <c r="G28" s="47" t="s">
        <v>116</v>
      </c>
      <c r="H28" s="47" t="s">
        <v>63</v>
      </c>
      <c r="I28" s="19" t="s">
        <v>134</v>
      </c>
      <c r="J28" s="40"/>
      <c r="K28" s="31"/>
      <c r="L28" s="31"/>
      <c r="M28" s="24"/>
      <c r="N28" s="24"/>
      <c r="O28" s="31" t="s">
        <v>118</v>
      </c>
      <c r="P28" s="19" t="s">
        <v>119</v>
      </c>
      <c r="Q28" s="31" t="s">
        <v>135</v>
      </c>
      <c r="R28" s="31">
        <v>2</v>
      </c>
      <c r="S28" s="24"/>
      <c r="T28" s="24"/>
      <c r="U28" s="24"/>
      <c r="V28" s="19"/>
      <c r="W28" s="19"/>
    </row>
    <row r="29" spans="1:24" s="108" customFormat="1" ht="100" customHeight="1" x14ac:dyDescent="0.35">
      <c r="B29" s="56"/>
      <c r="C29" s="56"/>
      <c r="D29" s="55"/>
      <c r="E29" s="56" t="s">
        <v>136</v>
      </c>
      <c r="F29" s="56"/>
      <c r="G29" s="56"/>
      <c r="H29" s="56"/>
      <c r="I29" s="57"/>
      <c r="J29" s="43"/>
      <c r="K29" s="57"/>
      <c r="L29" s="57"/>
      <c r="M29" s="55"/>
      <c r="N29" s="55"/>
      <c r="O29" s="57" t="s">
        <v>137</v>
      </c>
      <c r="P29" s="55" t="s">
        <v>119</v>
      </c>
      <c r="Q29" s="57"/>
      <c r="R29" s="57">
        <v>101</v>
      </c>
      <c r="S29" s="55" t="s">
        <v>138</v>
      </c>
      <c r="T29" s="55"/>
      <c r="U29" s="55"/>
      <c r="V29" s="55"/>
      <c r="W29" s="55"/>
      <c r="X29" s="107"/>
    </row>
    <row r="30" spans="1:24" ht="170.5" customHeight="1" x14ac:dyDescent="0.35">
      <c r="A30" s="24"/>
      <c r="B30" s="66"/>
      <c r="C30" s="66"/>
      <c r="D30" s="24" t="s">
        <v>51</v>
      </c>
      <c r="E30" s="24" t="s">
        <v>139</v>
      </c>
      <c r="F30" s="47" t="s">
        <v>140</v>
      </c>
      <c r="G30" s="150" t="s">
        <v>141</v>
      </c>
      <c r="H30" s="37" t="s">
        <v>96</v>
      </c>
      <c r="I30" s="47"/>
      <c r="K30" s="47" t="s">
        <v>142</v>
      </c>
      <c r="L30" s="31" t="s">
        <v>143</v>
      </c>
      <c r="M30" s="24" t="s">
        <v>55</v>
      </c>
      <c r="N30" s="24" t="s">
        <v>56</v>
      </c>
      <c r="O30" s="19" t="s">
        <v>57</v>
      </c>
      <c r="P30" s="19"/>
      <c r="Q30" s="19"/>
      <c r="R30" s="19"/>
      <c r="S30" s="24"/>
      <c r="T30" s="24"/>
      <c r="U30" s="24" t="s">
        <v>58</v>
      </c>
      <c r="V30" s="19" t="s">
        <v>98</v>
      </c>
      <c r="W30" s="47"/>
    </row>
    <row r="31" spans="1:24" ht="99" customHeight="1" x14ac:dyDescent="0.35">
      <c r="A31" s="25"/>
      <c r="B31" s="66"/>
      <c r="C31" s="66"/>
      <c r="D31" s="24" t="s">
        <v>51</v>
      </c>
      <c r="E31" s="24" t="s">
        <v>139</v>
      </c>
      <c r="F31" s="47" t="s">
        <v>144</v>
      </c>
      <c r="G31" s="53" t="s">
        <v>145</v>
      </c>
      <c r="H31" s="47" t="s">
        <v>63</v>
      </c>
      <c r="I31" s="47" t="s">
        <v>146</v>
      </c>
      <c r="J31" s="47" t="s">
        <v>147</v>
      </c>
      <c r="K31" s="31"/>
      <c r="L31" s="47" t="s">
        <v>148</v>
      </c>
      <c r="M31" s="24" t="s">
        <v>55</v>
      </c>
      <c r="N31" s="24" t="s">
        <v>56</v>
      </c>
      <c r="O31" s="19" t="s">
        <v>57</v>
      </c>
      <c r="P31" s="19"/>
      <c r="Q31" s="19"/>
      <c r="R31" s="19"/>
      <c r="S31" s="24"/>
      <c r="T31" s="24"/>
      <c r="U31" s="24" t="s">
        <v>58</v>
      </c>
      <c r="V31" s="19" t="s">
        <v>98</v>
      </c>
      <c r="W31" s="19"/>
    </row>
    <row r="32" spans="1:24" s="102" customFormat="1" ht="23.15" customHeight="1" x14ac:dyDescent="0.35">
      <c r="A32" s="67"/>
      <c r="B32" s="96"/>
      <c r="C32" s="96"/>
      <c r="D32" s="94"/>
      <c r="E32" s="67" t="s">
        <v>149</v>
      </c>
      <c r="F32" s="67"/>
      <c r="G32" s="110"/>
      <c r="H32" s="110"/>
      <c r="I32" s="110"/>
      <c r="J32" s="110"/>
      <c r="K32" s="110"/>
      <c r="L32" s="110"/>
      <c r="M32" s="94"/>
      <c r="N32" s="94"/>
      <c r="O32" s="67"/>
      <c r="P32" s="67"/>
      <c r="Q32" s="67"/>
      <c r="R32" s="67"/>
      <c r="S32" s="67"/>
      <c r="T32" s="67"/>
      <c r="U32" s="94"/>
      <c r="V32" s="94"/>
      <c r="W32" s="67"/>
      <c r="X32" s="101"/>
    </row>
    <row r="33" spans="1:26" s="82" customFormat="1" ht="19" customHeight="1" x14ac:dyDescent="0.35">
      <c r="A33" s="58"/>
      <c r="B33" s="59"/>
      <c r="C33" s="59"/>
      <c r="D33" s="62"/>
      <c r="E33" s="58" t="s">
        <v>150</v>
      </c>
      <c r="F33" s="58"/>
      <c r="G33" s="60"/>
      <c r="H33" s="60"/>
      <c r="I33" s="60"/>
      <c r="J33" s="60"/>
      <c r="K33" s="60"/>
      <c r="L33" s="60"/>
      <c r="M33" s="62"/>
      <c r="N33" s="62"/>
      <c r="O33" s="58"/>
      <c r="P33" s="58"/>
      <c r="Q33" s="58"/>
      <c r="R33" s="58"/>
      <c r="S33" s="58"/>
      <c r="T33" s="58"/>
      <c r="U33" s="62"/>
      <c r="V33" s="62"/>
      <c r="W33" s="58"/>
      <c r="X33" s="81"/>
    </row>
    <row r="34" spans="1:26" ht="43.5" customHeight="1" x14ac:dyDescent="0.35">
      <c r="A34" s="24"/>
      <c r="D34" s="24" t="s">
        <v>51</v>
      </c>
      <c r="E34" s="25"/>
      <c r="F34" s="47" t="s">
        <v>151</v>
      </c>
      <c r="G34" s="47" t="s">
        <v>101</v>
      </c>
      <c r="H34" s="47" t="s">
        <v>63</v>
      </c>
      <c r="I34" s="47" t="s">
        <v>152</v>
      </c>
      <c r="J34" s="29"/>
      <c r="K34" s="29"/>
      <c r="L34" s="29"/>
      <c r="M34" s="24" t="s">
        <v>55</v>
      </c>
      <c r="N34" s="24" t="s">
        <v>56</v>
      </c>
      <c r="O34" s="24"/>
      <c r="P34" s="24"/>
      <c r="Q34" s="24"/>
      <c r="R34" s="24"/>
      <c r="S34" s="24"/>
      <c r="T34" s="24"/>
      <c r="U34" s="24" t="s">
        <v>58</v>
      </c>
      <c r="V34" s="19" t="s">
        <v>98</v>
      </c>
      <c r="W34" s="24"/>
    </row>
    <row r="35" spans="1:26" ht="90.65" customHeight="1" x14ac:dyDescent="0.35">
      <c r="A35" s="24"/>
      <c r="B35" s="34"/>
      <c r="C35" s="34"/>
      <c r="D35" s="24" t="s">
        <v>51</v>
      </c>
      <c r="E35" s="25"/>
      <c r="F35" s="47" t="s">
        <v>153</v>
      </c>
      <c r="G35" s="47"/>
      <c r="H35" s="47" t="s">
        <v>154</v>
      </c>
      <c r="I35" s="47" t="s">
        <v>152</v>
      </c>
      <c r="J35" s="29"/>
      <c r="K35" s="47" t="s">
        <v>155</v>
      </c>
      <c r="L35" s="29"/>
      <c r="M35" s="24" t="s">
        <v>55</v>
      </c>
      <c r="N35" s="24" t="s">
        <v>56</v>
      </c>
      <c r="O35" s="24"/>
      <c r="P35" s="24"/>
      <c r="Q35" s="24"/>
      <c r="R35" s="24"/>
      <c r="S35" s="24"/>
      <c r="T35" s="24"/>
      <c r="U35" s="24" t="s">
        <v>58</v>
      </c>
      <c r="V35" s="19" t="s">
        <v>98</v>
      </c>
      <c r="W35" s="24"/>
    </row>
    <row r="36" spans="1:26" ht="159.65" customHeight="1" x14ac:dyDescent="0.35">
      <c r="A36" s="24" t="s">
        <v>156</v>
      </c>
      <c r="B36" s="66" t="s">
        <v>157</v>
      </c>
      <c r="C36" s="66" t="s">
        <v>158</v>
      </c>
      <c r="D36" s="24" t="s">
        <v>51</v>
      </c>
      <c r="E36" s="24" t="s">
        <v>159</v>
      </c>
      <c r="F36" s="47" t="s">
        <v>160</v>
      </c>
      <c r="G36" s="47"/>
      <c r="H36" s="47" t="s">
        <v>154</v>
      </c>
      <c r="I36" s="47" t="s">
        <v>161</v>
      </c>
      <c r="J36" s="29"/>
      <c r="K36" s="47" t="s">
        <v>162</v>
      </c>
      <c r="L36" s="29"/>
      <c r="M36" s="24" t="s">
        <v>55</v>
      </c>
      <c r="N36" s="24" t="s">
        <v>56</v>
      </c>
      <c r="O36" s="47" t="s">
        <v>163</v>
      </c>
      <c r="P36" s="24" t="s">
        <v>164</v>
      </c>
      <c r="Q36" s="52" t="s">
        <v>165</v>
      </c>
      <c r="R36" s="24">
        <v>2</v>
      </c>
      <c r="S36" s="24"/>
      <c r="T36" s="24"/>
      <c r="U36" s="24" t="s">
        <v>58</v>
      </c>
      <c r="V36" s="19" t="s">
        <v>98</v>
      </c>
      <c r="W36" s="24"/>
    </row>
    <row r="37" spans="1:26" ht="39" customHeight="1" x14ac:dyDescent="0.35">
      <c r="A37" s="24"/>
      <c r="B37" s="34"/>
      <c r="C37" s="34"/>
      <c r="D37" s="24" t="s">
        <v>51</v>
      </c>
      <c r="E37" s="25"/>
      <c r="F37" s="47" t="s">
        <v>166</v>
      </c>
      <c r="G37" s="47" t="s">
        <v>101</v>
      </c>
      <c r="H37" s="47" t="s">
        <v>63</v>
      </c>
      <c r="I37" s="47" t="s">
        <v>152</v>
      </c>
      <c r="J37" s="29"/>
      <c r="K37" s="29"/>
      <c r="L37" s="29"/>
      <c r="M37" s="24" t="s">
        <v>55</v>
      </c>
      <c r="N37" s="24" t="s">
        <v>56</v>
      </c>
      <c r="O37" s="24"/>
      <c r="P37" s="24"/>
      <c r="Q37" s="24"/>
      <c r="R37" s="24"/>
      <c r="S37" s="24"/>
      <c r="T37" s="24"/>
      <c r="U37" s="24" t="s">
        <v>58</v>
      </c>
      <c r="V37" s="19" t="s">
        <v>98</v>
      </c>
      <c r="W37" s="24"/>
    </row>
    <row r="38" spans="1:26" ht="79" customHeight="1" x14ac:dyDescent="0.35">
      <c r="A38" s="24"/>
      <c r="B38" s="34"/>
      <c r="C38" s="34"/>
      <c r="D38" s="24" t="s">
        <v>51</v>
      </c>
      <c r="E38" s="25"/>
      <c r="F38" s="47" t="s">
        <v>167</v>
      </c>
      <c r="G38" s="47"/>
      <c r="H38" s="47" t="s">
        <v>154</v>
      </c>
      <c r="I38" s="47" t="s">
        <v>152</v>
      </c>
      <c r="J38" s="28"/>
      <c r="K38" s="47" t="s">
        <v>155</v>
      </c>
      <c r="L38" s="28"/>
      <c r="M38" s="24" t="s">
        <v>55</v>
      </c>
      <c r="N38" s="24" t="s">
        <v>56</v>
      </c>
      <c r="O38" s="24"/>
      <c r="P38" s="24"/>
      <c r="Q38" s="24"/>
      <c r="R38" s="24"/>
      <c r="S38" s="24"/>
      <c r="T38" s="24"/>
      <c r="U38" s="24" t="s">
        <v>58</v>
      </c>
      <c r="V38" s="19" t="s">
        <v>98</v>
      </c>
      <c r="W38" s="24"/>
    </row>
    <row r="39" spans="1:26" ht="159.65" customHeight="1" x14ac:dyDescent="0.35">
      <c r="A39" s="24" t="s">
        <v>156</v>
      </c>
      <c r="B39" s="66" t="s">
        <v>157</v>
      </c>
      <c r="C39" s="66" t="s">
        <v>158</v>
      </c>
      <c r="D39" s="24" t="s">
        <v>51</v>
      </c>
      <c r="E39" s="24" t="s">
        <v>159</v>
      </c>
      <c r="F39" s="47" t="s">
        <v>168</v>
      </c>
      <c r="G39" s="47"/>
      <c r="H39" s="47" t="s">
        <v>154</v>
      </c>
      <c r="I39" s="47" t="s">
        <v>161</v>
      </c>
      <c r="J39" s="28"/>
      <c r="K39" s="47" t="s">
        <v>162</v>
      </c>
      <c r="L39" s="28"/>
      <c r="M39" s="24" t="s">
        <v>55</v>
      </c>
      <c r="N39" s="24" t="s">
        <v>56</v>
      </c>
      <c r="O39" s="47" t="s">
        <v>163</v>
      </c>
      <c r="P39" s="24" t="s">
        <v>164</v>
      </c>
      <c r="Q39" s="52" t="s">
        <v>165</v>
      </c>
      <c r="R39" s="24">
        <v>2</v>
      </c>
      <c r="S39" s="24"/>
      <c r="T39" s="24"/>
      <c r="U39" s="24" t="s">
        <v>58</v>
      </c>
      <c r="V39" s="19" t="s">
        <v>98</v>
      </c>
      <c r="W39" s="24"/>
    </row>
    <row r="40" spans="1:26" ht="44.5" customHeight="1" x14ac:dyDescent="0.35">
      <c r="A40" s="24"/>
      <c r="B40" s="34"/>
      <c r="C40" s="34"/>
      <c r="D40" s="24" t="s">
        <v>51</v>
      </c>
      <c r="E40" s="24"/>
      <c r="F40" s="47" t="s">
        <v>169</v>
      </c>
      <c r="G40" s="47" t="s">
        <v>101</v>
      </c>
      <c r="H40" s="47" t="s">
        <v>63</v>
      </c>
      <c r="I40" s="47" t="s">
        <v>152</v>
      </c>
      <c r="J40" s="28"/>
      <c r="K40" s="28"/>
      <c r="L40" s="28"/>
      <c r="M40" s="24" t="s">
        <v>55</v>
      </c>
      <c r="N40" s="24" t="s">
        <v>56</v>
      </c>
      <c r="O40" s="24"/>
      <c r="P40" s="24"/>
      <c r="Q40" s="24"/>
      <c r="R40" s="24"/>
      <c r="S40" s="24"/>
      <c r="T40" s="24"/>
      <c r="U40" s="24" t="s">
        <v>58</v>
      </c>
      <c r="V40" s="19" t="s">
        <v>98</v>
      </c>
      <c r="W40" s="24"/>
    </row>
    <row r="41" spans="1:26" ht="78.650000000000006" customHeight="1" x14ac:dyDescent="0.35">
      <c r="A41" s="24"/>
      <c r="B41" s="34"/>
      <c r="C41" s="34"/>
      <c r="D41" s="24" t="s">
        <v>51</v>
      </c>
      <c r="E41" s="24"/>
      <c r="F41" s="47" t="s">
        <v>170</v>
      </c>
      <c r="G41" s="47"/>
      <c r="H41" s="47" t="s">
        <v>154</v>
      </c>
      <c r="I41" s="47" t="s">
        <v>152</v>
      </c>
      <c r="J41" s="28"/>
      <c r="K41" s="47" t="s">
        <v>155</v>
      </c>
      <c r="L41" s="28"/>
      <c r="M41" s="24" t="s">
        <v>55</v>
      </c>
      <c r="N41" s="24" t="s">
        <v>56</v>
      </c>
      <c r="O41" s="24"/>
      <c r="P41" s="24"/>
      <c r="Q41" s="24"/>
      <c r="R41" s="24"/>
      <c r="S41" s="24"/>
      <c r="T41" s="24"/>
      <c r="U41" s="24" t="s">
        <v>58</v>
      </c>
      <c r="V41" s="19" t="s">
        <v>98</v>
      </c>
      <c r="W41" s="24"/>
    </row>
    <row r="42" spans="1:26" ht="163.5" customHeight="1" x14ac:dyDescent="0.35">
      <c r="A42" s="24" t="s">
        <v>156</v>
      </c>
      <c r="B42" s="66" t="s">
        <v>157</v>
      </c>
      <c r="C42" s="66" t="s">
        <v>158</v>
      </c>
      <c r="D42" s="24" t="s">
        <v>51</v>
      </c>
      <c r="E42" s="24" t="s">
        <v>159</v>
      </c>
      <c r="F42" s="47" t="s">
        <v>171</v>
      </c>
      <c r="G42" s="47"/>
      <c r="H42" s="47" t="s">
        <v>154</v>
      </c>
      <c r="I42" s="47" t="s">
        <v>161</v>
      </c>
      <c r="J42" s="29"/>
      <c r="K42" s="47" t="s">
        <v>162</v>
      </c>
      <c r="L42" s="29"/>
      <c r="M42" s="24" t="s">
        <v>55</v>
      </c>
      <c r="N42" s="24" t="s">
        <v>56</v>
      </c>
      <c r="O42" s="47" t="s">
        <v>163</v>
      </c>
      <c r="P42" s="24" t="s">
        <v>164</v>
      </c>
      <c r="Q42" s="52" t="s">
        <v>165</v>
      </c>
      <c r="R42" s="24">
        <v>2</v>
      </c>
      <c r="S42" s="24"/>
      <c r="T42" s="24"/>
      <c r="U42" s="24" t="s">
        <v>58</v>
      </c>
      <c r="V42" s="19" t="s">
        <v>98</v>
      </c>
      <c r="W42" s="25"/>
      <c r="X42" s="83"/>
      <c r="Y42" s="83"/>
      <c r="Z42" s="83"/>
    </row>
    <row r="43" spans="1:26" ht="38.5" customHeight="1" x14ac:dyDescent="0.35">
      <c r="A43" s="24"/>
      <c r="B43" s="34"/>
      <c r="C43" s="34"/>
      <c r="D43" s="24" t="s">
        <v>51</v>
      </c>
      <c r="E43" s="25"/>
      <c r="F43" s="47" t="s">
        <v>172</v>
      </c>
      <c r="G43" s="47" t="s">
        <v>101</v>
      </c>
      <c r="H43" s="47" t="s">
        <v>63</v>
      </c>
      <c r="I43" s="47" t="s">
        <v>152</v>
      </c>
      <c r="J43" s="28"/>
      <c r="K43" s="28"/>
      <c r="L43" s="28"/>
      <c r="M43" s="24" t="s">
        <v>55</v>
      </c>
      <c r="N43" s="24" t="s">
        <v>56</v>
      </c>
      <c r="O43" s="24"/>
      <c r="P43" s="24"/>
      <c r="Q43" s="24"/>
      <c r="R43" s="24"/>
      <c r="S43" s="24"/>
      <c r="T43" s="24"/>
      <c r="U43" s="24" t="s">
        <v>58</v>
      </c>
      <c r="V43" s="19" t="s">
        <v>98</v>
      </c>
      <c r="W43" s="24"/>
    </row>
    <row r="44" spans="1:26" ht="78.650000000000006" customHeight="1" x14ac:dyDescent="0.35">
      <c r="A44" s="24"/>
      <c r="B44" s="34"/>
      <c r="C44" s="34"/>
      <c r="D44" s="24" t="s">
        <v>51</v>
      </c>
      <c r="E44" s="25"/>
      <c r="F44" s="47" t="s">
        <v>173</v>
      </c>
      <c r="G44" s="47"/>
      <c r="H44" s="47" t="s">
        <v>154</v>
      </c>
      <c r="I44" s="47" t="s">
        <v>152</v>
      </c>
      <c r="J44" s="28"/>
      <c r="K44" s="47" t="s">
        <v>155</v>
      </c>
      <c r="L44" s="28"/>
      <c r="M44" s="24" t="s">
        <v>55</v>
      </c>
      <c r="N44" s="24" t="s">
        <v>56</v>
      </c>
      <c r="O44" s="24"/>
      <c r="P44" s="24"/>
      <c r="Q44" s="24"/>
      <c r="R44" s="24"/>
      <c r="S44" s="24"/>
      <c r="T44" s="24"/>
      <c r="U44" s="24" t="s">
        <v>58</v>
      </c>
      <c r="V44" s="19" t="s">
        <v>98</v>
      </c>
      <c r="W44" s="24"/>
    </row>
    <row r="45" spans="1:26" ht="170.15" customHeight="1" x14ac:dyDescent="0.35">
      <c r="A45" s="24" t="s">
        <v>156</v>
      </c>
      <c r="B45" s="66" t="s">
        <v>157</v>
      </c>
      <c r="C45" s="66" t="s">
        <v>158</v>
      </c>
      <c r="D45" s="24" t="s">
        <v>51</v>
      </c>
      <c r="E45" s="24" t="s">
        <v>159</v>
      </c>
      <c r="F45" s="47" t="s">
        <v>174</v>
      </c>
      <c r="G45" s="47"/>
      <c r="H45" s="47" t="s">
        <v>175</v>
      </c>
      <c r="I45" s="47" t="s">
        <v>161</v>
      </c>
      <c r="J45" s="29"/>
      <c r="K45" s="47" t="s">
        <v>162</v>
      </c>
      <c r="L45" s="29"/>
      <c r="M45" s="24" t="s">
        <v>55</v>
      </c>
      <c r="N45" s="24" t="s">
        <v>56</v>
      </c>
      <c r="O45" s="47" t="s">
        <v>163</v>
      </c>
      <c r="P45" s="24" t="s">
        <v>164</v>
      </c>
      <c r="Q45" s="52" t="s">
        <v>165</v>
      </c>
      <c r="R45" s="24">
        <v>2</v>
      </c>
      <c r="S45" s="24"/>
      <c r="T45" s="24"/>
      <c r="U45" s="24" t="s">
        <v>58</v>
      </c>
      <c r="V45" s="19" t="s">
        <v>98</v>
      </c>
      <c r="W45" s="20"/>
    </row>
    <row r="46" spans="1:26" ht="121" customHeight="1" x14ac:dyDescent="0.35">
      <c r="A46" s="25"/>
      <c r="B46" s="66"/>
      <c r="C46" s="66"/>
      <c r="D46" s="24" t="s">
        <v>51</v>
      </c>
      <c r="E46" s="24" t="s">
        <v>176</v>
      </c>
      <c r="F46" s="47" t="s">
        <v>177</v>
      </c>
      <c r="G46" s="52" t="s">
        <v>178</v>
      </c>
      <c r="H46" s="47" t="s">
        <v>63</v>
      </c>
      <c r="I46" s="47"/>
      <c r="J46" s="29"/>
      <c r="K46" s="47"/>
      <c r="L46" s="29"/>
      <c r="M46" s="24" t="s">
        <v>55</v>
      </c>
      <c r="N46" s="24" t="s">
        <v>56</v>
      </c>
      <c r="O46" s="24"/>
      <c r="P46" s="24"/>
      <c r="Q46" s="52"/>
      <c r="R46" s="24"/>
      <c r="S46" s="24"/>
      <c r="T46" s="24"/>
      <c r="U46" s="24" t="s">
        <v>58</v>
      </c>
      <c r="V46" s="24" t="s">
        <v>98</v>
      </c>
      <c r="W46" s="20"/>
    </row>
    <row r="47" spans="1:26" ht="109" customHeight="1" x14ac:dyDescent="0.35">
      <c r="A47" s="19" t="s">
        <v>179</v>
      </c>
      <c r="B47" s="66" t="s">
        <v>180</v>
      </c>
      <c r="C47" s="66" t="s">
        <v>181</v>
      </c>
      <c r="D47" s="24" t="s">
        <v>51</v>
      </c>
      <c r="E47" s="24" t="s">
        <v>182</v>
      </c>
      <c r="F47" s="24" t="s">
        <v>183</v>
      </c>
      <c r="G47" s="47"/>
      <c r="H47" s="47" t="s">
        <v>175</v>
      </c>
      <c r="I47" s="47" t="s">
        <v>184</v>
      </c>
      <c r="J47" s="29"/>
      <c r="K47" s="47"/>
      <c r="L47" s="29"/>
      <c r="M47" s="24" t="s">
        <v>55</v>
      </c>
      <c r="N47" s="24" t="s">
        <v>56</v>
      </c>
      <c r="O47" s="47" t="s">
        <v>185</v>
      </c>
      <c r="P47" s="19" t="s">
        <v>119</v>
      </c>
      <c r="Q47" s="52" t="s">
        <v>186</v>
      </c>
      <c r="R47" s="52">
        <v>3</v>
      </c>
      <c r="S47" s="24"/>
      <c r="T47" s="24"/>
      <c r="U47" s="24" t="s">
        <v>58</v>
      </c>
      <c r="V47" s="19" t="s">
        <v>98</v>
      </c>
      <c r="W47" s="20"/>
    </row>
    <row r="48" spans="1:26" ht="95.5" customHeight="1" x14ac:dyDescent="0.35">
      <c r="A48" s="19" t="s">
        <v>179</v>
      </c>
      <c r="B48" s="66" t="s">
        <v>180</v>
      </c>
      <c r="C48" s="66" t="s">
        <v>181</v>
      </c>
      <c r="D48" s="24" t="s">
        <v>51</v>
      </c>
      <c r="E48" s="24" t="s">
        <v>187</v>
      </c>
      <c r="F48" s="24" t="s">
        <v>188</v>
      </c>
      <c r="G48" s="47"/>
      <c r="H48" s="47" t="s">
        <v>175</v>
      </c>
      <c r="I48" s="47" t="s">
        <v>189</v>
      </c>
      <c r="J48" s="29"/>
      <c r="K48" s="47"/>
      <c r="L48" s="29"/>
      <c r="M48" s="24" t="s">
        <v>55</v>
      </c>
      <c r="N48" s="24" t="s">
        <v>56</v>
      </c>
      <c r="O48" s="52" t="s">
        <v>190</v>
      </c>
      <c r="P48" s="19" t="s">
        <v>119</v>
      </c>
      <c r="Q48" s="52" t="s">
        <v>190</v>
      </c>
      <c r="R48" s="52" t="s">
        <v>190</v>
      </c>
      <c r="S48" s="24"/>
      <c r="T48" s="24"/>
      <c r="U48" s="24" t="s">
        <v>58</v>
      </c>
      <c r="V48" s="19" t="s">
        <v>98</v>
      </c>
      <c r="W48" s="20"/>
    </row>
    <row r="49" spans="1:24" ht="100" customHeight="1" x14ac:dyDescent="0.35">
      <c r="A49" s="19" t="s">
        <v>179</v>
      </c>
      <c r="B49" s="47" t="s">
        <v>180</v>
      </c>
      <c r="C49" s="47" t="s">
        <v>191</v>
      </c>
      <c r="D49" s="24" t="s">
        <v>51</v>
      </c>
      <c r="E49" s="47" t="s">
        <v>192</v>
      </c>
      <c r="F49" s="47" t="s">
        <v>193</v>
      </c>
      <c r="G49" s="84" t="s">
        <v>194</v>
      </c>
      <c r="H49" s="47" t="s">
        <v>63</v>
      </c>
      <c r="I49" s="47" t="s">
        <v>195</v>
      </c>
      <c r="J49" s="29"/>
      <c r="K49" s="47"/>
      <c r="L49" s="29"/>
      <c r="M49" s="24" t="s">
        <v>55</v>
      </c>
      <c r="N49" s="24" t="s">
        <v>56</v>
      </c>
      <c r="O49" s="47" t="s">
        <v>196</v>
      </c>
      <c r="P49" s="19" t="s">
        <v>119</v>
      </c>
      <c r="Q49" s="47" t="s">
        <v>197</v>
      </c>
      <c r="R49" s="52">
        <v>3</v>
      </c>
      <c r="S49" s="24"/>
      <c r="T49" s="24"/>
      <c r="U49" s="24" t="s">
        <v>58</v>
      </c>
      <c r="V49" s="24" t="s">
        <v>98</v>
      </c>
      <c r="W49" s="20"/>
    </row>
    <row r="50" spans="1:24" s="82" customFormat="1" ht="16" customHeight="1" x14ac:dyDescent="0.35">
      <c r="A50" s="58"/>
      <c r="B50" s="59"/>
      <c r="C50" s="59"/>
      <c r="D50" s="62"/>
      <c r="E50" s="58" t="s">
        <v>198</v>
      </c>
      <c r="F50" s="58"/>
      <c r="G50" s="58"/>
      <c r="H50" s="58"/>
      <c r="I50" s="58"/>
      <c r="J50" s="58"/>
      <c r="K50" s="58"/>
      <c r="L50" s="58"/>
      <c r="M50" s="62"/>
      <c r="N50" s="62"/>
      <c r="O50" s="58"/>
      <c r="P50" s="58"/>
      <c r="Q50" s="58"/>
      <c r="R50" s="58"/>
      <c r="S50" s="58"/>
      <c r="T50" s="58"/>
      <c r="U50" s="62"/>
      <c r="V50" s="62"/>
      <c r="W50" s="58"/>
      <c r="X50" s="81"/>
    </row>
    <row r="51" spans="1:24" s="82" customFormat="1" ht="52" customHeight="1" x14ac:dyDescent="0.35">
      <c r="A51" s="90"/>
      <c r="B51" s="35"/>
      <c r="C51" s="35"/>
      <c r="D51" s="24" t="s">
        <v>51</v>
      </c>
      <c r="E51" s="90"/>
      <c r="F51" s="25" t="s">
        <v>199</v>
      </c>
      <c r="G51" s="29" t="s">
        <v>200</v>
      </c>
      <c r="H51" s="47" t="s">
        <v>63</v>
      </c>
      <c r="I51" s="47" t="s">
        <v>152</v>
      </c>
      <c r="J51" s="90"/>
      <c r="K51" s="90"/>
      <c r="L51" s="90"/>
      <c r="M51" s="24"/>
      <c r="N51" s="24"/>
      <c r="O51" s="90"/>
      <c r="P51" s="90"/>
      <c r="Q51" s="90"/>
      <c r="R51" s="90"/>
      <c r="S51" s="90"/>
      <c r="T51" s="90"/>
      <c r="U51" s="24"/>
      <c r="V51" s="24"/>
      <c r="W51" s="90"/>
      <c r="X51" s="81"/>
    </row>
    <row r="52" spans="1:24" ht="39" customHeight="1" x14ac:dyDescent="0.35">
      <c r="A52" s="25"/>
      <c r="B52" s="34"/>
      <c r="C52" s="34"/>
      <c r="D52" s="24" t="s">
        <v>51</v>
      </c>
      <c r="E52" s="25"/>
      <c r="F52" s="47" t="s">
        <v>201</v>
      </c>
      <c r="G52" s="47" t="s">
        <v>101</v>
      </c>
      <c r="H52" s="47" t="s">
        <v>63</v>
      </c>
      <c r="I52" s="47" t="s">
        <v>152</v>
      </c>
      <c r="J52" s="28"/>
      <c r="K52" s="28"/>
      <c r="L52" s="28"/>
      <c r="M52" s="24" t="s">
        <v>55</v>
      </c>
      <c r="N52" s="24" t="s">
        <v>56</v>
      </c>
      <c r="O52" s="24"/>
      <c r="P52" s="24"/>
      <c r="Q52" s="24"/>
      <c r="R52" s="24"/>
      <c r="S52" s="24"/>
      <c r="T52" s="24"/>
      <c r="U52" s="24" t="s">
        <v>58</v>
      </c>
      <c r="V52" s="19" t="s">
        <v>98</v>
      </c>
      <c r="W52" s="24"/>
    </row>
    <row r="53" spans="1:24" ht="39.65" customHeight="1" x14ac:dyDescent="0.35">
      <c r="A53" s="25"/>
      <c r="B53" s="34"/>
      <c r="C53" s="34"/>
      <c r="D53" s="24" t="s">
        <v>51</v>
      </c>
      <c r="E53" s="24"/>
      <c r="F53" s="47" t="s">
        <v>202</v>
      </c>
      <c r="G53" s="47"/>
      <c r="H53" s="47" t="s">
        <v>154</v>
      </c>
      <c r="I53" s="47" t="s">
        <v>152</v>
      </c>
      <c r="J53" s="29"/>
      <c r="K53" s="47" t="s">
        <v>155</v>
      </c>
      <c r="L53" s="29"/>
      <c r="M53" s="24" t="s">
        <v>55</v>
      </c>
      <c r="N53" s="24" t="s">
        <v>56</v>
      </c>
      <c r="O53" s="24"/>
      <c r="P53" s="24"/>
      <c r="Q53" s="24"/>
      <c r="R53" s="24"/>
      <c r="S53" s="24"/>
      <c r="T53" s="24"/>
      <c r="U53" s="24" t="s">
        <v>58</v>
      </c>
      <c r="V53" s="19" t="s">
        <v>98</v>
      </c>
      <c r="W53" s="24"/>
    </row>
    <row r="54" spans="1:24" ht="165.65" customHeight="1" x14ac:dyDescent="0.35">
      <c r="A54" s="24" t="s">
        <v>156</v>
      </c>
      <c r="B54" s="66" t="s">
        <v>157</v>
      </c>
      <c r="C54" s="66" t="s">
        <v>158</v>
      </c>
      <c r="D54" s="24" t="s">
        <v>51</v>
      </c>
      <c r="E54" s="24" t="s">
        <v>159</v>
      </c>
      <c r="F54" s="47" t="s">
        <v>203</v>
      </c>
      <c r="G54" s="47"/>
      <c r="H54" s="47" t="s">
        <v>154</v>
      </c>
      <c r="I54" s="47" t="s">
        <v>161</v>
      </c>
      <c r="J54" s="32"/>
      <c r="K54" s="47" t="s">
        <v>162</v>
      </c>
      <c r="L54" s="32"/>
      <c r="M54" s="24" t="s">
        <v>55</v>
      </c>
      <c r="N54" s="24" t="s">
        <v>56</v>
      </c>
      <c r="O54" s="47" t="s">
        <v>204</v>
      </c>
      <c r="P54" s="24" t="s">
        <v>164</v>
      </c>
      <c r="Q54" s="52" t="s">
        <v>165</v>
      </c>
      <c r="R54" s="24">
        <v>2</v>
      </c>
      <c r="S54" s="24"/>
      <c r="T54" s="24"/>
      <c r="U54" s="24" t="s">
        <v>58</v>
      </c>
      <c r="V54" s="19" t="s">
        <v>98</v>
      </c>
      <c r="W54" s="24"/>
    </row>
    <row r="55" spans="1:24" ht="108" customHeight="1" x14ac:dyDescent="0.35">
      <c r="A55" s="19" t="s">
        <v>179</v>
      </c>
      <c r="B55" s="66" t="s">
        <v>180</v>
      </c>
      <c r="C55" s="66" t="s">
        <v>181</v>
      </c>
      <c r="D55" s="24" t="s">
        <v>51</v>
      </c>
      <c r="E55" s="24" t="s">
        <v>182</v>
      </c>
      <c r="F55" s="24" t="s">
        <v>205</v>
      </c>
      <c r="G55" s="47"/>
      <c r="H55" s="47" t="s">
        <v>175</v>
      </c>
      <c r="I55" s="47" t="s">
        <v>184</v>
      </c>
      <c r="J55" s="39"/>
      <c r="K55" s="47"/>
      <c r="L55" s="39"/>
      <c r="M55" s="24" t="s">
        <v>55</v>
      </c>
      <c r="N55" s="24" t="s">
        <v>56</v>
      </c>
      <c r="O55" s="47" t="s">
        <v>185</v>
      </c>
      <c r="P55" s="19" t="s">
        <v>119</v>
      </c>
      <c r="Q55" s="52" t="s">
        <v>186</v>
      </c>
      <c r="R55" s="52">
        <v>3</v>
      </c>
      <c r="S55" s="24"/>
      <c r="T55" s="24"/>
      <c r="U55" s="24" t="s">
        <v>58</v>
      </c>
      <c r="V55" s="19" t="s">
        <v>98</v>
      </c>
      <c r="W55" s="24"/>
    </row>
    <row r="56" spans="1:24" ht="109" customHeight="1" x14ac:dyDescent="0.35">
      <c r="A56" s="19" t="s">
        <v>179</v>
      </c>
      <c r="B56" s="66" t="s">
        <v>180</v>
      </c>
      <c r="C56" s="66" t="s">
        <v>181</v>
      </c>
      <c r="D56" s="24" t="s">
        <v>51</v>
      </c>
      <c r="E56" s="24" t="s">
        <v>187</v>
      </c>
      <c r="F56" s="24" t="s">
        <v>206</v>
      </c>
      <c r="G56" s="47"/>
      <c r="H56" s="47" t="s">
        <v>175</v>
      </c>
      <c r="I56" s="47" t="s">
        <v>189</v>
      </c>
      <c r="J56" s="39"/>
      <c r="K56" s="47"/>
      <c r="L56" s="39"/>
      <c r="M56" s="24" t="s">
        <v>55</v>
      </c>
      <c r="N56" s="24" t="s">
        <v>56</v>
      </c>
      <c r="O56" s="52" t="s">
        <v>190</v>
      </c>
      <c r="P56" s="19" t="s">
        <v>119</v>
      </c>
      <c r="Q56" s="52" t="s">
        <v>190</v>
      </c>
      <c r="R56" s="52" t="s">
        <v>190</v>
      </c>
      <c r="S56" s="24"/>
      <c r="T56" s="24"/>
      <c r="U56" s="24" t="s">
        <v>58</v>
      </c>
      <c r="V56" s="19" t="s">
        <v>98</v>
      </c>
      <c r="W56" s="24"/>
    </row>
    <row r="57" spans="1:24" ht="95.5" customHeight="1" x14ac:dyDescent="0.35">
      <c r="A57" s="19" t="s">
        <v>179</v>
      </c>
      <c r="B57" s="47" t="s">
        <v>180</v>
      </c>
      <c r="C57" s="47" t="s">
        <v>191</v>
      </c>
      <c r="D57" s="24" t="s">
        <v>51</v>
      </c>
      <c r="E57" s="47" t="s">
        <v>192</v>
      </c>
      <c r="F57" s="47" t="s">
        <v>207</v>
      </c>
      <c r="G57" s="84" t="s">
        <v>194</v>
      </c>
      <c r="H57" s="47" t="s">
        <v>63</v>
      </c>
      <c r="I57" s="47" t="s">
        <v>195</v>
      </c>
      <c r="J57" s="29"/>
      <c r="K57" s="47"/>
      <c r="L57" s="29"/>
      <c r="M57" s="24" t="s">
        <v>55</v>
      </c>
      <c r="N57" s="24" t="s">
        <v>56</v>
      </c>
      <c r="O57" s="47" t="s">
        <v>196</v>
      </c>
      <c r="P57" s="19" t="s">
        <v>119</v>
      </c>
      <c r="Q57" s="47" t="s">
        <v>197</v>
      </c>
      <c r="R57" s="52">
        <v>3</v>
      </c>
      <c r="S57" s="24"/>
      <c r="T57" s="24"/>
      <c r="U57" s="24" t="s">
        <v>58</v>
      </c>
      <c r="V57" s="24" t="s">
        <v>98</v>
      </c>
      <c r="W57" s="20"/>
    </row>
    <row r="58" spans="1:24" s="82" customFormat="1" x14ac:dyDescent="0.35">
      <c r="A58" s="58"/>
      <c r="B58" s="59"/>
      <c r="C58" s="59"/>
      <c r="D58" s="62"/>
      <c r="E58" s="58" t="s">
        <v>208</v>
      </c>
      <c r="F58" s="58"/>
      <c r="G58" s="60"/>
      <c r="H58" s="60"/>
      <c r="I58" s="60"/>
      <c r="J58" s="60"/>
      <c r="K58" s="60"/>
      <c r="L58" s="60"/>
      <c r="M58" s="62"/>
      <c r="N58" s="62"/>
      <c r="O58" s="58"/>
      <c r="P58" s="58"/>
      <c r="Q58" s="58"/>
      <c r="R58" s="58"/>
      <c r="S58" s="58"/>
      <c r="T58" s="58"/>
      <c r="U58" s="62"/>
      <c r="V58" s="62"/>
      <c r="W58" s="58"/>
      <c r="X58" s="81"/>
    </row>
    <row r="59" spans="1:24" customFormat="1" ht="33" customHeight="1" x14ac:dyDescent="0.35">
      <c r="A59" s="25"/>
      <c r="B59" s="34"/>
      <c r="C59" s="34"/>
      <c r="D59" s="24" t="s">
        <v>51</v>
      </c>
      <c r="E59" s="27"/>
      <c r="F59" s="47" t="s">
        <v>209</v>
      </c>
      <c r="G59" s="47" t="s">
        <v>101</v>
      </c>
      <c r="H59" s="47" t="s">
        <v>63</v>
      </c>
      <c r="I59" s="47" t="s">
        <v>152</v>
      </c>
      <c r="J59" s="31"/>
      <c r="K59" s="31"/>
      <c r="L59" s="31"/>
      <c r="M59" s="24" t="s">
        <v>55</v>
      </c>
      <c r="N59" s="24" t="s">
        <v>56</v>
      </c>
      <c r="O59" s="24"/>
      <c r="P59" s="24"/>
      <c r="Q59" s="24"/>
      <c r="R59" s="24"/>
      <c r="S59" s="24"/>
      <c r="T59" s="24"/>
      <c r="U59" s="24" t="s">
        <v>58</v>
      </c>
      <c r="V59" s="19" t="s">
        <v>98</v>
      </c>
      <c r="W59" s="24"/>
    </row>
    <row r="60" spans="1:24" customFormat="1" ht="74.5" customHeight="1" x14ac:dyDescent="0.35">
      <c r="A60" s="25"/>
      <c r="B60" s="34"/>
      <c r="C60" s="34"/>
      <c r="D60" s="24" t="s">
        <v>51</v>
      </c>
      <c r="E60" s="25"/>
      <c r="F60" s="47" t="s">
        <v>210</v>
      </c>
      <c r="G60" s="47"/>
      <c r="H60" s="47" t="s">
        <v>154</v>
      </c>
      <c r="I60" s="47" t="s">
        <v>152</v>
      </c>
      <c r="J60" s="29"/>
      <c r="K60" s="47" t="s">
        <v>155</v>
      </c>
      <c r="L60" s="29"/>
      <c r="M60" s="24" t="s">
        <v>55</v>
      </c>
      <c r="N60" s="24" t="s">
        <v>56</v>
      </c>
      <c r="O60" s="38"/>
      <c r="P60" s="19"/>
      <c r="Q60" s="19"/>
      <c r="R60" s="19"/>
      <c r="S60" s="24"/>
      <c r="T60" s="24"/>
      <c r="U60" s="24" t="s">
        <v>58</v>
      </c>
      <c r="V60" s="19" t="s">
        <v>98</v>
      </c>
      <c r="W60" s="19"/>
    </row>
    <row r="61" spans="1:24" customFormat="1" ht="173.15" customHeight="1" x14ac:dyDescent="0.35">
      <c r="A61" s="24" t="s">
        <v>156</v>
      </c>
      <c r="B61" s="66" t="s">
        <v>157</v>
      </c>
      <c r="C61" s="66" t="s">
        <v>158</v>
      </c>
      <c r="D61" s="24" t="s">
        <v>51</v>
      </c>
      <c r="E61" s="24" t="s">
        <v>159</v>
      </c>
      <c r="F61" s="47" t="s">
        <v>211</v>
      </c>
      <c r="G61" s="47"/>
      <c r="H61" s="47" t="s">
        <v>154</v>
      </c>
      <c r="I61" s="47" t="s">
        <v>161</v>
      </c>
      <c r="J61" s="27"/>
      <c r="K61" s="47" t="s">
        <v>162</v>
      </c>
      <c r="L61" s="27"/>
      <c r="M61" s="24" t="s">
        <v>55</v>
      </c>
      <c r="N61" s="24" t="s">
        <v>56</v>
      </c>
      <c r="O61" s="47" t="s">
        <v>163</v>
      </c>
      <c r="P61" s="24" t="s">
        <v>164</v>
      </c>
      <c r="Q61" s="52" t="s">
        <v>165</v>
      </c>
      <c r="R61" s="24">
        <v>2</v>
      </c>
      <c r="S61" s="24"/>
      <c r="T61" s="24"/>
      <c r="U61" s="24" t="s">
        <v>58</v>
      </c>
      <c r="V61" s="19" t="s">
        <v>98</v>
      </c>
      <c r="W61" s="37"/>
    </row>
    <row r="62" spans="1:24" ht="26" x14ac:dyDescent="0.35">
      <c r="A62" s="25"/>
      <c r="B62" s="34"/>
      <c r="C62" s="34"/>
      <c r="D62" s="24" t="s">
        <v>51</v>
      </c>
      <c r="E62" s="24"/>
      <c r="F62" s="47" t="s">
        <v>212</v>
      </c>
      <c r="G62" s="47" t="s">
        <v>101</v>
      </c>
      <c r="H62" s="47" t="s">
        <v>63</v>
      </c>
      <c r="I62" s="47" t="s">
        <v>152</v>
      </c>
      <c r="J62" s="31"/>
      <c r="K62" s="31"/>
      <c r="L62" s="31"/>
      <c r="M62" s="24" t="s">
        <v>55</v>
      </c>
      <c r="N62" s="24" t="s">
        <v>56</v>
      </c>
      <c r="O62" s="19"/>
      <c r="P62" s="19"/>
      <c r="Q62" s="19"/>
      <c r="R62" s="19"/>
      <c r="S62" s="24"/>
      <c r="T62" s="24"/>
      <c r="U62" s="24" t="s">
        <v>58</v>
      </c>
      <c r="V62" s="19" t="s">
        <v>98</v>
      </c>
      <c r="W62" s="19"/>
    </row>
    <row r="63" spans="1:24" ht="78" customHeight="1" x14ac:dyDescent="0.35">
      <c r="A63" s="25"/>
      <c r="B63" s="34"/>
      <c r="C63" s="34"/>
      <c r="D63" s="24" t="s">
        <v>51</v>
      </c>
      <c r="E63" s="24"/>
      <c r="F63" s="47" t="s">
        <v>213</v>
      </c>
      <c r="G63" s="47"/>
      <c r="H63" s="47" t="s">
        <v>154</v>
      </c>
      <c r="I63" s="47" t="s">
        <v>152</v>
      </c>
      <c r="J63" s="29"/>
      <c r="K63" s="47" t="s">
        <v>155</v>
      </c>
      <c r="L63" s="27"/>
      <c r="M63" s="24" t="s">
        <v>55</v>
      </c>
      <c r="N63" s="24" t="s">
        <v>56</v>
      </c>
      <c r="O63" s="19"/>
      <c r="P63" s="19"/>
      <c r="Q63" s="19"/>
      <c r="R63" s="19"/>
      <c r="S63" s="24"/>
      <c r="T63" s="24"/>
      <c r="U63" s="24" t="s">
        <v>58</v>
      </c>
      <c r="V63" s="19" t="s">
        <v>98</v>
      </c>
      <c r="W63" s="19"/>
    </row>
    <row r="64" spans="1:24" ht="160.5" customHeight="1" x14ac:dyDescent="0.35">
      <c r="A64" s="24" t="s">
        <v>156</v>
      </c>
      <c r="B64" s="66" t="s">
        <v>157</v>
      </c>
      <c r="C64" s="66" t="s">
        <v>158</v>
      </c>
      <c r="D64" s="24" t="s">
        <v>51</v>
      </c>
      <c r="E64" s="24" t="s">
        <v>159</v>
      </c>
      <c r="F64" s="47" t="s">
        <v>214</v>
      </c>
      <c r="G64" s="47"/>
      <c r="H64" s="47" t="s">
        <v>154</v>
      </c>
      <c r="I64" s="47" t="s">
        <v>161</v>
      </c>
      <c r="J64" s="27"/>
      <c r="K64" s="47" t="s">
        <v>162</v>
      </c>
      <c r="L64" s="31"/>
      <c r="M64" s="24" t="s">
        <v>55</v>
      </c>
      <c r="N64" s="24" t="s">
        <v>56</v>
      </c>
      <c r="O64" s="47" t="s">
        <v>163</v>
      </c>
      <c r="P64" s="24" t="s">
        <v>164</v>
      </c>
      <c r="Q64" s="52" t="s">
        <v>165</v>
      </c>
      <c r="R64" s="24">
        <v>2</v>
      </c>
      <c r="S64" s="24"/>
      <c r="T64" s="24"/>
      <c r="U64" s="24" t="s">
        <v>58</v>
      </c>
      <c r="V64" s="19" t="s">
        <v>98</v>
      </c>
      <c r="W64" s="19"/>
    </row>
    <row r="65" spans="1:24" ht="95.15" customHeight="1" x14ac:dyDescent="0.35">
      <c r="A65" s="19" t="s">
        <v>179</v>
      </c>
      <c r="B65" s="66" t="s">
        <v>180</v>
      </c>
      <c r="C65" s="66" t="s">
        <v>181</v>
      </c>
      <c r="D65" s="24" t="s">
        <v>51</v>
      </c>
      <c r="E65" s="24" t="s">
        <v>182</v>
      </c>
      <c r="F65" s="24" t="s">
        <v>215</v>
      </c>
      <c r="G65" s="47"/>
      <c r="H65" s="47" t="s">
        <v>175</v>
      </c>
      <c r="I65" s="47" t="s">
        <v>184</v>
      </c>
      <c r="J65" s="39"/>
      <c r="K65" s="47"/>
      <c r="L65" s="39"/>
      <c r="M65" s="24" t="s">
        <v>55</v>
      </c>
      <c r="N65" s="24" t="s">
        <v>56</v>
      </c>
      <c r="O65" s="47" t="s">
        <v>185</v>
      </c>
      <c r="P65" s="19" t="s">
        <v>119</v>
      </c>
      <c r="Q65" s="52" t="s">
        <v>186</v>
      </c>
      <c r="R65" s="52">
        <v>3</v>
      </c>
      <c r="S65" s="24"/>
      <c r="T65" s="24"/>
      <c r="U65" s="24" t="s">
        <v>58</v>
      </c>
      <c r="V65" s="19" t="s">
        <v>98</v>
      </c>
      <c r="W65" s="24"/>
    </row>
    <row r="66" spans="1:24" ht="91" x14ac:dyDescent="0.35">
      <c r="A66" s="19" t="s">
        <v>179</v>
      </c>
      <c r="B66" s="66" t="s">
        <v>180</v>
      </c>
      <c r="C66" s="66" t="s">
        <v>181</v>
      </c>
      <c r="D66" s="24" t="s">
        <v>51</v>
      </c>
      <c r="E66" s="24" t="s">
        <v>187</v>
      </c>
      <c r="F66" s="24" t="s">
        <v>216</v>
      </c>
      <c r="G66" s="47"/>
      <c r="H66" s="47" t="s">
        <v>175</v>
      </c>
      <c r="I66" s="47" t="s">
        <v>189</v>
      </c>
      <c r="J66" s="39"/>
      <c r="K66" s="47"/>
      <c r="L66" s="39"/>
      <c r="M66" s="24" t="s">
        <v>55</v>
      </c>
      <c r="N66" s="24" t="s">
        <v>56</v>
      </c>
      <c r="O66" s="52" t="s">
        <v>190</v>
      </c>
      <c r="P66" s="19" t="s">
        <v>119</v>
      </c>
      <c r="Q66" s="52" t="s">
        <v>190</v>
      </c>
      <c r="R66" s="52" t="s">
        <v>190</v>
      </c>
      <c r="S66" s="24"/>
      <c r="T66" s="24"/>
      <c r="U66" s="24" t="s">
        <v>58</v>
      </c>
      <c r="V66" s="19" t="s">
        <v>98</v>
      </c>
      <c r="W66" s="24"/>
    </row>
    <row r="67" spans="1:24" ht="95.5" customHeight="1" x14ac:dyDescent="0.35">
      <c r="A67" s="19" t="s">
        <v>179</v>
      </c>
      <c r="B67" s="47" t="s">
        <v>180</v>
      </c>
      <c r="C67" s="47" t="s">
        <v>191</v>
      </c>
      <c r="D67" s="24" t="s">
        <v>51</v>
      </c>
      <c r="E67" s="47" t="s">
        <v>192</v>
      </c>
      <c r="F67" s="47" t="s">
        <v>217</v>
      </c>
      <c r="G67" s="84" t="s">
        <v>194</v>
      </c>
      <c r="H67" s="47" t="s">
        <v>63</v>
      </c>
      <c r="I67" s="47" t="s">
        <v>195</v>
      </c>
      <c r="J67" s="29"/>
      <c r="K67" s="47"/>
      <c r="L67" s="29"/>
      <c r="M67" s="24" t="s">
        <v>55</v>
      </c>
      <c r="N67" s="24" t="s">
        <v>56</v>
      </c>
      <c r="O67" s="47" t="s">
        <v>196</v>
      </c>
      <c r="P67" s="19" t="s">
        <v>119</v>
      </c>
      <c r="Q67" s="47" t="s">
        <v>197</v>
      </c>
      <c r="R67" s="52">
        <v>3</v>
      </c>
      <c r="S67" s="24"/>
      <c r="T67" s="24"/>
      <c r="U67" s="24" t="s">
        <v>58</v>
      </c>
      <c r="V67" s="24" t="s">
        <v>98</v>
      </c>
      <c r="W67" s="20"/>
    </row>
    <row r="68" spans="1:24" s="82" customFormat="1" x14ac:dyDescent="0.35">
      <c r="A68" s="58"/>
      <c r="B68" s="59"/>
      <c r="C68" s="59"/>
      <c r="D68" s="62"/>
      <c r="E68" s="58" t="s">
        <v>218</v>
      </c>
      <c r="F68" s="58"/>
      <c r="G68" s="58"/>
      <c r="H68" s="58"/>
      <c r="I68" s="58"/>
      <c r="J68" s="58"/>
      <c r="K68" s="58"/>
      <c r="L68" s="58"/>
      <c r="M68" s="62"/>
      <c r="N68" s="62"/>
      <c r="O68" s="58"/>
      <c r="P68" s="58"/>
      <c r="Q68" s="58"/>
      <c r="R68" s="58"/>
      <c r="S68" s="58"/>
      <c r="T68" s="58"/>
      <c r="U68" s="62"/>
      <c r="V68" s="58"/>
      <c r="W68" s="58"/>
      <c r="X68" s="81"/>
    </row>
    <row r="69" spans="1:24" ht="41.15" customHeight="1" x14ac:dyDescent="0.35">
      <c r="A69" s="25"/>
      <c r="B69" s="34"/>
      <c r="C69" s="34"/>
      <c r="D69" s="24" t="s">
        <v>51</v>
      </c>
      <c r="E69" s="24"/>
      <c r="F69" s="47" t="s">
        <v>219</v>
      </c>
      <c r="G69" s="47" t="s">
        <v>101</v>
      </c>
      <c r="H69" s="47" t="s">
        <v>63</v>
      </c>
      <c r="I69" s="47" t="s">
        <v>152</v>
      </c>
      <c r="J69" s="31"/>
      <c r="K69" s="31"/>
      <c r="L69" s="30"/>
      <c r="M69" s="24" t="s">
        <v>55</v>
      </c>
      <c r="N69" s="24" t="s">
        <v>56</v>
      </c>
      <c r="O69" s="19"/>
      <c r="P69" s="19"/>
      <c r="Q69" s="19"/>
      <c r="R69" s="19"/>
      <c r="S69" s="24"/>
      <c r="T69" s="24"/>
      <c r="U69" s="24" t="s">
        <v>58</v>
      </c>
      <c r="V69" s="19" t="s">
        <v>98</v>
      </c>
      <c r="W69" s="19"/>
    </row>
    <row r="70" spans="1:24" ht="75" customHeight="1" x14ac:dyDescent="0.35">
      <c r="A70" s="25"/>
      <c r="B70" s="34"/>
      <c r="C70" s="34"/>
      <c r="D70" s="24" t="s">
        <v>51</v>
      </c>
      <c r="E70" s="24"/>
      <c r="F70" s="47" t="s">
        <v>220</v>
      </c>
      <c r="G70" s="47"/>
      <c r="H70" s="47" t="s">
        <v>154</v>
      </c>
      <c r="I70" s="47" t="s">
        <v>152</v>
      </c>
      <c r="J70" s="29"/>
      <c r="K70" s="47" t="s">
        <v>155</v>
      </c>
      <c r="L70" s="41"/>
      <c r="M70" s="24" t="s">
        <v>55</v>
      </c>
      <c r="N70" s="24" t="s">
        <v>56</v>
      </c>
      <c r="O70" s="19"/>
      <c r="P70" s="19"/>
      <c r="Q70" s="19"/>
      <c r="R70" s="19"/>
      <c r="S70" s="24"/>
      <c r="T70" s="24"/>
      <c r="U70" s="24" t="s">
        <v>58</v>
      </c>
      <c r="V70" s="19" t="s">
        <v>98</v>
      </c>
      <c r="W70" s="19"/>
    </row>
    <row r="71" spans="1:24" ht="170.5" customHeight="1" x14ac:dyDescent="0.35">
      <c r="A71" s="24" t="s">
        <v>156</v>
      </c>
      <c r="B71" s="66" t="s">
        <v>157</v>
      </c>
      <c r="C71" s="66" t="s">
        <v>158</v>
      </c>
      <c r="D71" s="24" t="s">
        <v>51</v>
      </c>
      <c r="E71" s="24" t="s">
        <v>159</v>
      </c>
      <c r="F71" s="47" t="s">
        <v>221</v>
      </c>
      <c r="G71" s="47"/>
      <c r="H71" s="47" t="s">
        <v>154</v>
      </c>
      <c r="I71" s="47" t="s">
        <v>161</v>
      </c>
      <c r="J71" s="27"/>
      <c r="K71" s="47" t="s">
        <v>162</v>
      </c>
      <c r="L71" s="24"/>
      <c r="M71" s="24" t="s">
        <v>55</v>
      </c>
      <c r="N71" s="24" t="s">
        <v>56</v>
      </c>
      <c r="O71" s="47" t="s">
        <v>163</v>
      </c>
      <c r="P71" s="24" t="s">
        <v>164</v>
      </c>
      <c r="Q71" s="52" t="s">
        <v>165</v>
      </c>
      <c r="R71" s="24">
        <v>2</v>
      </c>
      <c r="S71" s="24"/>
      <c r="T71" s="24"/>
      <c r="U71" s="24" t="s">
        <v>58</v>
      </c>
      <c r="V71" s="19" t="s">
        <v>98</v>
      </c>
      <c r="W71" s="19"/>
    </row>
    <row r="72" spans="1:24" ht="26" x14ac:dyDescent="0.35">
      <c r="D72" s="24" t="s">
        <v>51</v>
      </c>
      <c r="F72" s="47" t="s">
        <v>222</v>
      </c>
      <c r="G72" s="47" t="s">
        <v>101</v>
      </c>
      <c r="H72" s="47" t="s">
        <v>63</v>
      </c>
      <c r="I72" s="47" t="s">
        <v>152</v>
      </c>
      <c r="J72" s="31"/>
      <c r="K72" s="31"/>
      <c r="M72" s="24" t="s">
        <v>55</v>
      </c>
      <c r="N72" s="24" t="s">
        <v>56</v>
      </c>
      <c r="U72" s="24" t="s">
        <v>58</v>
      </c>
      <c r="V72" s="19" t="s">
        <v>98</v>
      </c>
    </row>
    <row r="73" spans="1:24" ht="39" x14ac:dyDescent="0.35">
      <c r="D73" s="24" t="s">
        <v>51</v>
      </c>
      <c r="F73" s="47" t="s">
        <v>223</v>
      </c>
      <c r="G73" s="47"/>
      <c r="H73" s="47" t="s">
        <v>154</v>
      </c>
      <c r="I73" s="47" t="s">
        <v>152</v>
      </c>
      <c r="J73" s="29"/>
      <c r="K73" s="47" t="s">
        <v>155</v>
      </c>
      <c r="M73" s="24" t="s">
        <v>55</v>
      </c>
      <c r="N73" s="24" t="s">
        <v>56</v>
      </c>
      <c r="U73" s="24" t="s">
        <v>58</v>
      </c>
      <c r="V73" s="19" t="s">
        <v>98</v>
      </c>
    </row>
    <row r="74" spans="1:24" ht="156" x14ac:dyDescent="0.35">
      <c r="A74" s="24" t="s">
        <v>156</v>
      </c>
      <c r="B74" s="66" t="s">
        <v>157</v>
      </c>
      <c r="C74" s="66" t="s">
        <v>158</v>
      </c>
      <c r="D74" s="24" t="s">
        <v>51</v>
      </c>
      <c r="E74" s="24" t="s">
        <v>159</v>
      </c>
      <c r="F74" s="47" t="s">
        <v>224</v>
      </c>
      <c r="G74" s="47"/>
      <c r="H74" s="47" t="s">
        <v>154</v>
      </c>
      <c r="I74" s="47" t="s">
        <v>161</v>
      </c>
      <c r="J74" s="27"/>
      <c r="K74" s="47" t="s">
        <v>162</v>
      </c>
      <c r="M74" s="24" t="s">
        <v>55</v>
      </c>
      <c r="N74" s="24" t="s">
        <v>56</v>
      </c>
      <c r="O74" s="47" t="s">
        <v>163</v>
      </c>
      <c r="P74" s="24" t="s">
        <v>164</v>
      </c>
      <c r="Q74" s="52" t="s">
        <v>165</v>
      </c>
      <c r="R74" s="24">
        <v>2</v>
      </c>
      <c r="S74" s="24"/>
      <c r="T74" s="24"/>
      <c r="U74" s="24" t="s">
        <v>58</v>
      </c>
      <c r="V74" s="19" t="s">
        <v>98</v>
      </c>
    </row>
    <row r="75" spans="1:24" ht="26" x14ac:dyDescent="0.35">
      <c r="D75" s="24" t="s">
        <v>51</v>
      </c>
      <c r="F75" s="47" t="s">
        <v>225</v>
      </c>
      <c r="G75" s="47" t="s">
        <v>101</v>
      </c>
      <c r="H75" s="47" t="s">
        <v>63</v>
      </c>
      <c r="I75" s="47" t="s">
        <v>152</v>
      </c>
      <c r="J75" s="31"/>
      <c r="K75" s="31"/>
      <c r="M75" s="24" t="s">
        <v>55</v>
      </c>
      <c r="N75" s="24" t="s">
        <v>56</v>
      </c>
      <c r="U75" s="24" t="s">
        <v>58</v>
      </c>
      <c r="V75" s="19" t="s">
        <v>98</v>
      </c>
    </row>
    <row r="76" spans="1:24" ht="39" x14ac:dyDescent="0.35">
      <c r="D76" s="24" t="s">
        <v>51</v>
      </c>
      <c r="F76" s="47" t="s">
        <v>226</v>
      </c>
      <c r="G76" s="47"/>
      <c r="H76" s="47" t="s">
        <v>154</v>
      </c>
      <c r="I76" s="47" t="s">
        <v>152</v>
      </c>
      <c r="J76" s="29"/>
      <c r="K76" s="47" t="s">
        <v>155</v>
      </c>
      <c r="M76" s="24" t="s">
        <v>55</v>
      </c>
      <c r="N76" s="24" t="s">
        <v>56</v>
      </c>
      <c r="U76" s="24" t="s">
        <v>58</v>
      </c>
      <c r="V76" s="19" t="s">
        <v>98</v>
      </c>
    </row>
    <row r="77" spans="1:24" ht="168" customHeight="1" x14ac:dyDescent="0.35">
      <c r="A77" s="24" t="s">
        <v>156</v>
      </c>
      <c r="B77" s="66" t="s">
        <v>157</v>
      </c>
      <c r="C77" s="66" t="s">
        <v>158</v>
      </c>
      <c r="D77" s="24" t="s">
        <v>51</v>
      </c>
      <c r="E77" s="24" t="s">
        <v>159</v>
      </c>
      <c r="F77" s="47" t="s">
        <v>227</v>
      </c>
      <c r="G77" s="47"/>
      <c r="H77" s="47" t="s">
        <v>154</v>
      </c>
      <c r="I77" s="47" t="s">
        <v>161</v>
      </c>
      <c r="J77" s="27"/>
      <c r="K77" s="47" t="s">
        <v>162</v>
      </c>
      <c r="M77" s="24" t="s">
        <v>55</v>
      </c>
      <c r="N77" s="24" t="s">
        <v>56</v>
      </c>
      <c r="O77" s="47" t="s">
        <v>163</v>
      </c>
      <c r="P77" s="24" t="s">
        <v>164</v>
      </c>
      <c r="Q77" s="52" t="s">
        <v>165</v>
      </c>
      <c r="R77" s="24">
        <v>2</v>
      </c>
      <c r="S77" s="24"/>
      <c r="T77" s="24"/>
      <c r="U77" s="24" t="s">
        <v>58</v>
      </c>
      <c r="V77" s="19" t="s">
        <v>98</v>
      </c>
    </row>
    <row r="78" spans="1:24" ht="26" x14ac:dyDescent="0.35">
      <c r="D78" s="24" t="s">
        <v>51</v>
      </c>
      <c r="F78" s="47" t="s">
        <v>228</v>
      </c>
      <c r="G78" s="47" t="s">
        <v>101</v>
      </c>
      <c r="H78" s="47" t="s">
        <v>63</v>
      </c>
      <c r="I78" s="47" t="s">
        <v>152</v>
      </c>
      <c r="J78" s="31"/>
      <c r="K78" s="31"/>
      <c r="M78" s="24" t="s">
        <v>55</v>
      </c>
      <c r="N78" s="24" t="s">
        <v>56</v>
      </c>
      <c r="U78" s="24" t="s">
        <v>58</v>
      </c>
      <c r="V78" s="19" t="s">
        <v>98</v>
      </c>
    </row>
    <row r="79" spans="1:24" ht="39" x14ac:dyDescent="0.35">
      <c r="D79" s="24" t="s">
        <v>51</v>
      </c>
      <c r="F79" s="47" t="s">
        <v>229</v>
      </c>
      <c r="G79" s="47"/>
      <c r="H79" s="47" t="s">
        <v>154</v>
      </c>
      <c r="I79" s="47" t="s">
        <v>152</v>
      </c>
      <c r="J79" s="29"/>
      <c r="K79" s="47" t="s">
        <v>155</v>
      </c>
      <c r="M79" s="24" t="s">
        <v>55</v>
      </c>
      <c r="N79" s="24" t="s">
        <v>56</v>
      </c>
      <c r="U79" s="24" t="s">
        <v>58</v>
      </c>
      <c r="V79" s="19" t="s">
        <v>98</v>
      </c>
    </row>
    <row r="80" spans="1:24" ht="167.5" customHeight="1" x14ac:dyDescent="0.35">
      <c r="A80" s="24" t="s">
        <v>156</v>
      </c>
      <c r="B80" s="66" t="s">
        <v>157</v>
      </c>
      <c r="C80" s="66" t="s">
        <v>158</v>
      </c>
      <c r="D80" s="24" t="s">
        <v>51</v>
      </c>
      <c r="E80" s="24" t="s">
        <v>159</v>
      </c>
      <c r="F80" s="47" t="s">
        <v>230</v>
      </c>
      <c r="G80" s="47"/>
      <c r="H80" s="47" t="s">
        <v>154</v>
      </c>
      <c r="I80" s="47" t="s">
        <v>161</v>
      </c>
      <c r="J80" s="27"/>
      <c r="K80" s="47" t="s">
        <v>162</v>
      </c>
      <c r="M80" s="24" t="s">
        <v>55</v>
      </c>
      <c r="N80" s="24" t="s">
        <v>56</v>
      </c>
      <c r="O80" s="47" t="s">
        <v>163</v>
      </c>
      <c r="P80" s="24" t="s">
        <v>164</v>
      </c>
      <c r="Q80" s="52" t="s">
        <v>165</v>
      </c>
      <c r="R80" s="24">
        <v>2</v>
      </c>
      <c r="S80" s="24"/>
      <c r="T80" s="24"/>
      <c r="U80" s="24" t="s">
        <v>58</v>
      </c>
      <c r="V80" s="19" t="s">
        <v>98</v>
      </c>
    </row>
    <row r="81" spans="1:22" ht="26" x14ac:dyDescent="0.35">
      <c r="D81" s="24" t="s">
        <v>51</v>
      </c>
      <c r="F81" s="47" t="s">
        <v>231</v>
      </c>
      <c r="G81" s="47" t="s">
        <v>101</v>
      </c>
      <c r="H81" s="47" t="s">
        <v>63</v>
      </c>
      <c r="I81" s="47" t="s">
        <v>152</v>
      </c>
      <c r="J81" s="31"/>
      <c r="K81" s="31"/>
      <c r="M81" s="24" t="s">
        <v>55</v>
      </c>
      <c r="N81" s="24" t="s">
        <v>56</v>
      </c>
      <c r="U81" s="24" t="s">
        <v>58</v>
      </c>
      <c r="V81" s="19" t="s">
        <v>98</v>
      </c>
    </row>
    <row r="82" spans="1:22" ht="39" x14ac:dyDescent="0.35">
      <c r="D82" s="24" t="s">
        <v>51</v>
      </c>
      <c r="F82" s="47" t="s">
        <v>232</v>
      </c>
      <c r="G82" s="47"/>
      <c r="H82" s="47" t="s">
        <v>154</v>
      </c>
      <c r="I82" s="47" t="s">
        <v>152</v>
      </c>
      <c r="J82" s="29"/>
      <c r="K82" s="47" t="s">
        <v>155</v>
      </c>
      <c r="M82" s="24" t="s">
        <v>55</v>
      </c>
      <c r="N82" s="24" t="s">
        <v>56</v>
      </c>
      <c r="U82" s="24" t="s">
        <v>58</v>
      </c>
      <c r="V82" s="19" t="s">
        <v>98</v>
      </c>
    </row>
    <row r="83" spans="1:22" ht="163" customHeight="1" x14ac:dyDescent="0.35">
      <c r="A83" s="24" t="s">
        <v>156</v>
      </c>
      <c r="B83" s="66" t="s">
        <v>157</v>
      </c>
      <c r="C83" s="66" t="s">
        <v>158</v>
      </c>
      <c r="D83" s="24" t="s">
        <v>51</v>
      </c>
      <c r="E83" s="24" t="s">
        <v>159</v>
      </c>
      <c r="F83" s="47" t="s">
        <v>233</v>
      </c>
      <c r="G83" s="47"/>
      <c r="H83" s="47" t="s">
        <v>154</v>
      </c>
      <c r="I83" s="47" t="s">
        <v>161</v>
      </c>
      <c r="J83" s="27"/>
      <c r="K83" s="47" t="s">
        <v>162</v>
      </c>
      <c r="M83" s="24" t="s">
        <v>55</v>
      </c>
      <c r="N83" s="24" t="s">
        <v>56</v>
      </c>
      <c r="O83" s="47" t="s">
        <v>163</v>
      </c>
      <c r="P83" s="24" t="s">
        <v>164</v>
      </c>
      <c r="Q83" s="52" t="s">
        <v>165</v>
      </c>
      <c r="R83" s="24">
        <v>2</v>
      </c>
      <c r="S83" s="24"/>
      <c r="T83" s="24"/>
      <c r="U83" s="24" t="s">
        <v>58</v>
      </c>
      <c r="V83" s="19" t="s">
        <v>98</v>
      </c>
    </row>
    <row r="84" spans="1:22" ht="26" x14ac:dyDescent="0.35">
      <c r="D84" s="24" t="s">
        <v>51</v>
      </c>
      <c r="F84" s="47" t="s">
        <v>234</v>
      </c>
      <c r="G84" s="47" t="s">
        <v>101</v>
      </c>
      <c r="H84" s="47" t="s">
        <v>63</v>
      </c>
      <c r="I84" s="47" t="s">
        <v>152</v>
      </c>
      <c r="J84" s="31"/>
      <c r="K84" s="31"/>
      <c r="M84" s="24" t="s">
        <v>55</v>
      </c>
      <c r="N84" s="24" t="s">
        <v>56</v>
      </c>
      <c r="U84" s="24" t="s">
        <v>58</v>
      </c>
      <c r="V84" s="19" t="s">
        <v>98</v>
      </c>
    </row>
    <row r="85" spans="1:22" ht="39" x14ac:dyDescent="0.35">
      <c r="D85" s="24" t="s">
        <v>51</v>
      </c>
      <c r="F85" s="47" t="s">
        <v>235</v>
      </c>
      <c r="G85" s="47"/>
      <c r="H85" s="47" t="s">
        <v>154</v>
      </c>
      <c r="I85" s="47" t="s">
        <v>152</v>
      </c>
      <c r="J85" s="29"/>
      <c r="K85" s="47" t="s">
        <v>155</v>
      </c>
      <c r="M85" s="24" t="s">
        <v>55</v>
      </c>
      <c r="N85" s="24" t="s">
        <v>56</v>
      </c>
      <c r="U85" s="24" t="s">
        <v>58</v>
      </c>
      <c r="V85" s="19" t="s">
        <v>98</v>
      </c>
    </row>
    <row r="86" spans="1:22" ht="156" x14ac:dyDescent="0.35">
      <c r="A86" s="24" t="s">
        <v>156</v>
      </c>
      <c r="B86" s="66" t="s">
        <v>157</v>
      </c>
      <c r="C86" s="66" t="s">
        <v>158</v>
      </c>
      <c r="D86" s="24" t="s">
        <v>51</v>
      </c>
      <c r="E86" s="24" t="s">
        <v>159</v>
      </c>
      <c r="F86" s="47" t="s">
        <v>236</v>
      </c>
      <c r="G86" s="47"/>
      <c r="H86" s="47" t="s">
        <v>154</v>
      </c>
      <c r="I86" s="47" t="s">
        <v>161</v>
      </c>
      <c r="J86" s="27"/>
      <c r="K86" s="47" t="s">
        <v>162</v>
      </c>
      <c r="M86" s="24" t="s">
        <v>55</v>
      </c>
      <c r="N86" s="24" t="s">
        <v>56</v>
      </c>
      <c r="O86" s="47" t="s">
        <v>163</v>
      </c>
      <c r="P86" s="24" t="s">
        <v>164</v>
      </c>
      <c r="Q86" s="52" t="s">
        <v>165</v>
      </c>
      <c r="R86" s="24">
        <v>2</v>
      </c>
      <c r="S86" s="24"/>
      <c r="T86" s="24"/>
      <c r="U86" s="24" t="s">
        <v>58</v>
      </c>
      <c r="V86" s="19" t="s">
        <v>98</v>
      </c>
    </row>
    <row r="87" spans="1:22" ht="26" x14ac:dyDescent="0.35">
      <c r="D87" s="24" t="s">
        <v>51</v>
      </c>
      <c r="F87" s="47" t="s">
        <v>237</v>
      </c>
      <c r="G87" s="47" t="s">
        <v>101</v>
      </c>
      <c r="H87" s="47" t="s">
        <v>63</v>
      </c>
      <c r="I87" s="47" t="s">
        <v>152</v>
      </c>
      <c r="J87" s="31"/>
      <c r="K87" s="31"/>
      <c r="M87" s="24" t="s">
        <v>55</v>
      </c>
      <c r="N87" s="24" t="s">
        <v>56</v>
      </c>
      <c r="U87" s="24" t="s">
        <v>58</v>
      </c>
      <c r="V87" s="19" t="s">
        <v>98</v>
      </c>
    </row>
    <row r="88" spans="1:22" ht="39" x14ac:dyDescent="0.35">
      <c r="D88" s="24" t="s">
        <v>51</v>
      </c>
      <c r="F88" s="47" t="s">
        <v>238</v>
      </c>
      <c r="G88" s="47"/>
      <c r="H88" s="47" t="s">
        <v>154</v>
      </c>
      <c r="I88" s="47" t="s">
        <v>152</v>
      </c>
      <c r="J88" s="29"/>
      <c r="K88" s="47" t="s">
        <v>155</v>
      </c>
      <c r="M88" s="24" t="s">
        <v>55</v>
      </c>
      <c r="N88" s="24" t="s">
        <v>56</v>
      </c>
      <c r="U88" s="24" t="s">
        <v>58</v>
      </c>
      <c r="V88" s="19" t="s">
        <v>98</v>
      </c>
    </row>
    <row r="89" spans="1:22" ht="156" x14ac:dyDescent="0.35">
      <c r="A89" s="24" t="s">
        <v>156</v>
      </c>
      <c r="B89" s="66" t="s">
        <v>157</v>
      </c>
      <c r="C89" s="66" t="s">
        <v>158</v>
      </c>
      <c r="D89" s="24" t="s">
        <v>51</v>
      </c>
      <c r="E89" s="24" t="s">
        <v>159</v>
      </c>
      <c r="F89" s="47" t="s">
        <v>239</v>
      </c>
      <c r="G89" s="47"/>
      <c r="H89" s="47" t="s">
        <v>154</v>
      </c>
      <c r="I89" s="47" t="s">
        <v>161</v>
      </c>
      <c r="J89" s="27"/>
      <c r="K89" s="47" t="s">
        <v>162</v>
      </c>
      <c r="M89" s="24" t="s">
        <v>55</v>
      </c>
      <c r="N89" s="24" t="s">
        <v>56</v>
      </c>
      <c r="O89" s="47" t="s">
        <v>163</v>
      </c>
      <c r="P89" s="24" t="s">
        <v>164</v>
      </c>
      <c r="Q89" s="52" t="s">
        <v>165</v>
      </c>
      <c r="R89" s="24">
        <v>2</v>
      </c>
      <c r="S89" s="24"/>
      <c r="T89" s="24"/>
      <c r="U89" s="24" t="s">
        <v>58</v>
      </c>
      <c r="V89" s="19" t="s">
        <v>98</v>
      </c>
    </row>
    <row r="90" spans="1:22" ht="26" x14ac:dyDescent="0.35">
      <c r="D90" s="24" t="s">
        <v>51</v>
      </c>
      <c r="F90" s="47" t="s">
        <v>240</v>
      </c>
      <c r="G90" s="47" t="s">
        <v>101</v>
      </c>
      <c r="H90" s="47" t="s">
        <v>63</v>
      </c>
      <c r="I90" s="47" t="s">
        <v>152</v>
      </c>
      <c r="J90" s="31"/>
      <c r="K90" s="31"/>
      <c r="M90" s="24" t="s">
        <v>55</v>
      </c>
      <c r="N90" s="24" t="s">
        <v>56</v>
      </c>
      <c r="U90" s="24" t="s">
        <v>58</v>
      </c>
      <c r="V90" s="19" t="s">
        <v>98</v>
      </c>
    </row>
    <row r="91" spans="1:22" ht="39" x14ac:dyDescent="0.35">
      <c r="D91" s="24" t="s">
        <v>51</v>
      </c>
      <c r="F91" s="47" t="s">
        <v>241</v>
      </c>
      <c r="G91" s="47"/>
      <c r="H91" s="47" t="s">
        <v>154</v>
      </c>
      <c r="I91" s="47" t="s">
        <v>152</v>
      </c>
      <c r="J91" s="29"/>
      <c r="K91" s="47" t="s">
        <v>155</v>
      </c>
      <c r="M91" s="24" t="s">
        <v>55</v>
      </c>
      <c r="N91" s="24" t="s">
        <v>56</v>
      </c>
      <c r="U91" s="24" t="s">
        <v>58</v>
      </c>
      <c r="V91" s="19" t="s">
        <v>98</v>
      </c>
    </row>
    <row r="92" spans="1:22" ht="156" x14ac:dyDescent="0.35">
      <c r="A92" s="24" t="s">
        <v>156</v>
      </c>
      <c r="B92" s="66" t="s">
        <v>157</v>
      </c>
      <c r="C92" s="66" t="s">
        <v>158</v>
      </c>
      <c r="D92" s="24" t="s">
        <v>51</v>
      </c>
      <c r="E92" s="24" t="s">
        <v>159</v>
      </c>
      <c r="F92" s="47" t="s">
        <v>242</v>
      </c>
      <c r="G92" s="47"/>
      <c r="H92" s="47" t="s">
        <v>154</v>
      </c>
      <c r="I92" s="47" t="s">
        <v>161</v>
      </c>
      <c r="J92" s="27"/>
      <c r="K92" s="47" t="s">
        <v>162</v>
      </c>
      <c r="M92" s="24" t="s">
        <v>55</v>
      </c>
      <c r="N92" s="24" t="s">
        <v>56</v>
      </c>
      <c r="O92" s="47" t="s">
        <v>163</v>
      </c>
      <c r="P92" s="24" t="s">
        <v>164</v>
      </c>
      <c r="Q92" s="52" t="s">
        <v>165</v>
      </c>
      <c r="R92" s="24">
        <v>2</v>
      </c>
      <c r="S92" s="24"/>
      <c r="T92" s="24"/>
      <c r="U92" s="24" t="s">
        <v>58</v>
      </c>
      <c r="V92" s="19" t="s">
        <v>98</v>
      </c>
    </row>
    <row r="93" spans="1:22" ht="26" x14ac:dyDescent="0.35">
      <c r="D93" s="24" t="s">
        <v>51</v>
      </c>
      <c r="F93" s="47" t="s">
        <v>243</v>
      </c>
      <c r="G93" s="47" t="s">
        <v>101</v>
      </c>
      <c r="H93" s="47" t="s">
        <v>63</v>
      </c>
      <c r="I93" s="47" t="s">
        <v>152</v>
      </c>
      <c r="J93" s="31"/>
      <c r="K93" s="31"/>
      <c r="M93" s="24" t="s">
        <v>55</v>
      </c>
      <c r="N93" s="24" t="s">
        <v>56</v>
      </c>
      <c r="U93" s="24" t="s">
        <v>58</v>
      </c>
      <c r="V93" s="19" t="s">
        <v>98</v>
      </c>
    </row>
    <row r="94" spans="1:22" ht="39" x14ac:dyDescent="0.35">
      <c r="D94" s="24" t="s">
        <v>51</v>
      </c>
      <c r="F94" s="47" t="s">
        <v>244</v>
      </c>
      <c r="G94" s="47"/>
      <c r="H94" s="47" t="s">
        <v>154</v>
      </c>
      <c r="I94" s="47" t="s">
        <v>152</v>
      </c>
      <c r="J94" s="29"/>
      <c r="K94" s="47" t="s">
        <v>155</v>
      </c>
      <c r="M94" s="24" t="s">
        <v>55</v>
      </c>
      <c r="N94" s="24" t="s">
        <v>56</v>
      </c>
      <c r="U94" s="24" t="s">
        <v>58</v>
      </c>
      <c r="V94" s="19" t="s">
        <v>98</v>
      </c>
    </row>
    <row r="95" spans="1:22" ht="156" x14ac:dyDescent="0.35">
      <c r="A95" s="24" t="s">
        <v>156</v>
      </c>
      <c r="B95" s="66" t="s">
        <v>157</v>
      </c>
      <c r="C95" s="66" t="s">
        <v>158</v>
      </c>
      <c r="D95" s="24" t="s">
        <v>51</v>
      </c>
      <c r="E95" s="24" t="s">
        <v>159</v>
      </c>
      <c r="F95" s="47" t="s">
        <v>245</v>
      </c>
      <c r="G95" s="47"/>
      <c r="H95" s="47" t="s">
        <v>154</v>
      </c>
      <c r="I95" s="47" t="s">
        <v>161</v>
      </c>
      <c r="J95" s="27"/>
      <c r="K95" s="47" t="s">
        <v>162</v>
      </c>
      <c r="M95" s="24" t="s">
        <v>55</v>
      </c>
      <c r="N95" s="24" t="s">
        <v>56</v>
      </c>
      <c r="O95" s="47" t="s">
        <v>163</v>
      </c>
      <c r="P95" s="24" t="s">
        <v>164</v>
      </c>
      <c r="Q95" s="52" t="s">
        <v>165</v>
      </c>
      <c r="R95" s="24">
        <v>2</v>
      </c>
      <c r="S95" s="24"/>
      <c r="T95" s="24"/>
      <c r="U95" s="24" t="s">
        <v>58</v>
      </c>
      <c r="V95" s="19" t="s">
        <v>98</v>
      </c>
    </row>
    <row r="96" spans="1:22" ht="26" x14ac:dyDescent="0.35">
      <c r="D96" s="24" t="s">
        <v>51</v>
      </c>
      <c r="F96" s="47" t="s">
        <v>246</v>
      </c>
      <c r="G96" s="47" t="s">
        <v>101</v>
      </c>
      <c r="H96" s="47" t="s">
        <v>63</v>
      </c>
      <c r="I96" s="47" t="s">
        <v>152</v>
      </c>
      <c r="J96" s="31"/>
      <c r="K96" s="31"/>
      <c r="M96" s="24" t="s">
        <v>55</v>
      </c>
      <c r="N96" s="24" t="s">
        <v>56</v>
      </c>
      <c r="U96" s="24" t="s">
        <v>58</v>
      </c>
      <c r="V96" s="19" t="s">
        <v>98</v>
      </c>
    </row>
    <row r="97" spans="1:24" ht="39" x14ac:dyDescent="0.35">
      <c r="D97" s="24" t="s">
        <v>51</v>
      </c>
      <c r="F97" s="47" t="s">
        <v>247</v>
      </c>
      <c r="G97" s="47"/>
      <c r="H97" s="47" t="s">
        <v>154</v>
      </c>
      <c r="I97" s="47" t="s">
        <v>152</v>
      </c>
      <c r="J97" s="29"/>
      <c r="K97" s="47" t="s">
        <v>155</v>
      </c>
      <c r="M97" s="24" t="s">
        <v>55</v>
      </c>
      <c r="N97" s="24" t="s">
        <v>56</v>
      </c>
      <c r="U97" s="24" t="s">
        <v>58</v>
      </c>
      <c r="V97" s="19" t="s">
        <v>98</v>
      </c>
    </row>
    <row r="98" spans="1:24" ht="156" x14ac:dyDescent="0.35">
      <c r="A98" s="24" t="s">
        <v>156</v>
      </c>
      <c r="B98" s="66" t="s">
        <v>157</v>
      </c>
      <c r="C98" s="66" t="s">
        <v>158</v>
      </c>
      <c r="D98" s="24" t="s">
        <v>51</v>
      </c>
      <c r="E98" s="24" t="s">
        <v>159</v>
      </c>
      <c r="F98" s="47" t="s">
        <v>245</v>
      </c>
      <c r="G98" s="47"/>
      <c r="H98" s="47" t="s">
        <v>154</v>
      </c>
      <c r="I98" s="47" t="s">
        <v>161</v>
      </c>
      <c r="J98" s="27"/>
      <c r="K98" s="47" t="s">
        <v>162</v>
      </c>
      <c r="M98" s="24" t="s">
        <v>55</v>
      </c>
      <c r="N98" s="24" t="s">
        <v>56</v>
      </c>
      <c r="O98" s="47" t="s">
        <v>163</v>
      </c>
      <c r="P98" s="24" t="s">
        <v>164</v>
      </c>
      <c r="Q98" s="52" t="s">
        <v>165</v>
      </c>
      <c r="R98" s="24">
        <v>2</v>
      </c>
      <c r="S98" s="24"/>
      <c r="T98" s="24"/>
      <c r="U98" s="24" t="s">
        <v>58</v>
      </c>
      <c r="V98" s="19" t="s">
        <v>98</v>
      </c>
    </row>
    <row r="99" spans="1:24" ht="26" x14ac:dyDescent="0.35">
      <c r="D99" s="24" t="s">
        <v>51</v>
      </c>
      <c r="F99" s="47" t="s">
        <v>248</v>
      </c>
      <c r="G99" s="47" t="s">
        <v>101</v>
      </c>
      <c r="H99" s="47" t="s">
        <v>63</v>
      </c>
      <c r="I99" s="47" t="s">
        <v>152</v>
      </c>
      <c r="J99" s="31"/>
      <c r="K99" s="31"/>
      <c r="M99" s="24" t="s">
        <v>55</v>
      </c>
      <c r="N99" s="24" t="s">
        <v>56</v>
      </c>
      <c r="U99" s="24" t="s">
        <v>58</v>
      </c>
      <c r="V99" s="19" t="s">
        <v>98</v>
      </c>
    </row>
    <row r="100" spans="1:24" ht="39" x14ac:dyDescent="0.35">
      <c r="D100" s="24" t="s">
        <v>51</v>
      </c>
      <c r="F100" s="47" t="s">
        <v>249</v>
      </c>
      <c r="G100" s="47"/>
      <c r="H100" s="47" t="s">
        <v>154</v>
      </c>
      <c r="I100" s="47" t="s">
        <v>152</v>
      </c>
      <c r="J100" s="29"/>
      <c r="K100" s="47" t="s">
        <v>155</v>
      </c>
      <c r="M100" s="24" t="s">
        <v>55</v>
      </c>
      <c r="N100" s="24" t="s">
        <v>56</v>
      </c>
      <c r="U100" s="24" t="s">
        <v>58</v>
      </c>
      <c r="V100" s="19" t="s">
        <v>98</v>
      </c>
    </row>
    <row r="101" spans="1:24" ht="162" customHeight="1" x14ac:dyDescent="0.35">
      <c r="A101" s="24" t="s">
        <v>156</v>
      </c>
      <c r="B101" s="66" t="s">
        <v>157</v>
      </c>
      <c r="C101" s="66" t="s">
        <v>158</v>
      </c>
      <c r="D101" s="24" t="s">
        <v>51</v>
      </c>
      <c r="E101" s="24" t="s">
        <v>159</v>
      </c>
      <c r="F101" s="47" t="s">
        <v>250</v>
      </c>
      <c r="G101" s="47"/>
      <c r="H101" s="47" t="s">
        <v>154</v>
      </c>
      <c r="I101" s="47" t="s">
        <v>161</v>
      </c>
      <c r="J101" s="27"/>
      <c r="K101" s="47" t="s">
        <v>162</v>
      </c>
      <c r="M101" s="24" t="s">
        <v>55</v>
      </c>
      <c r="N101" s="24" t="s">
        <v>56</v>
      </c>
      <c r="O101" s="47" t="s">
        <v>163</v>
      </c>
      <c r="P101" s="24" t="s">
        <v>164</v>
      </c>
      <c r="Q101" s="52" t="s">
        <v>165</v>
      </c>
      <c r="R101" s="24">
        <v>2</v>
      </c>
      <c r="S101" s="24"/>
      <c r="T101" s="24"/>
      <c r="U101" s="24" t="s">
        <v>58</v>
      </c>
      <c r="V101" s="19" t="s">
        <v>98</v>
      </c>
    </row>
    <row r="102" spans="1:24" ht="138.65" customHeight="1" x14ac:dyDescent="0.35">
      <c r="A102" s="19" t="s">
        <v>179</v>
      </c>
      <c r="B102" s="66" t="s">
        <v>180</v>
      </c>
      <c r="C102" s="66" t="s">
        <v>181</v>
      </c>
      <c r="D102" s="24" t="s">
        <v>51</v>
      </c>
      <c r="E102" s="24" t="s">
        <v>182</v>
      </c>
      <c r="F102" s="24" t="s">
        <v>251</v>
      </c>
      <c r="G102" s="47"/>
      <c r="H102" s="47" t="s">
        <v>175</v>
      </c>
      <c r="I102" s="47" t="s">
        <v>184</v>
      </c>
      <c r="J102" s="39"/>
      <c r="K102" s="47"/>
      <c r="L102" s="39"/>
      <c r="M102" s="24" t="s">
        <v>55</v>
      </c>
      <c r="N102" s="24" t="s">
        <v>56</v>
      </c>
      <c r="O102" s="47" t="s">
        <v>185</v>
      </c>
      <c r="P102" s="19" t="s">
        <v>119</v>
      </c>
      <c r="Q102" s="52" t="s">
        <v>186</v>
      </c>
      <c r="R102" s="52">
        <v>3</v>
      </c>
      <c r="S102" s="24"/>
      <c r="T102" s="24"/>
      <c r="U102" s="24" t="s">
        <v>58</v>
      </c>
      <c r="V102" s="19" t="s">
        <v>98</v>
      </c>
      <c r="W102" s="24"/>
    </row>
    <row r="103" spans="1:24" ht="91" x14ac:dyDescent="0.35">
      <c r="A103" s="19" t="s">
        <v>179</v>
      </c>
      <c r="B103" s="66" t="s">
        <v>180</v>
      </c>
      <c r="C103" s="66" t="s">
        <v>181</v>
      </c>
      <c r="D103" s="24" t="s">
        <v>51</v>
      </c>
      <c r="E103" s="24" t="s">
        <v>187</v>
      </c>
      <c r="F103" s="24" t="s">
        <v>252</v>
      </c>
      <c r="G103" s="47"/>
      <c r="H103" s="47" t="s">
        <v>175</v>
      </c>
      <c r="I103" s="47" t="s">
        <v>189</v>
      </c>
      <c r="J103" s="39"/>
      <c r="K103" s="47"/>
      <c r="L103" s="39"/>
      <c r="M103" s="24" t="s">
        <v>55</v>
      </c>
      <c r="N103" s="24" t="s">
        <v>56</v>
      </c>
      <c r="O103" s="52" t="s">
        <v>190</v>
      </c>
      <c r="P103" s="19" t="s">
        <v>119</v>
      </c>
      <c r="Q103" s="52" t="s">
        <v>190</v>
      </c>
      <c r="R103" s="52" t="s">
        <v>190</v>
      </c>
      <c r="S103" s="24"/>
      <c r="T103" s="24"/>
      <c r="U103" s="24" t="s">
        <v>58</v>
      </c>
      <c r="V103" s="19" t="s">
        <v>98</v>
      </c>
      <c r="W103" s="24"/>
    </row>
    <row r="104" spans="1:24" ht="95.5" customHeight="1" x14ac:dyDescent="0.35">
      <c r="A104" s="19" t="s">
        <v>179</v>
      </c>
      <c r="B104" s="47" t="s">
        <v>180</v>
      </c>
      <c r="C104" s="47" t="s">
        <v>191</v>
      </c>
      <c r="D104" s="24" t="s">
        <v>51</v>
      </c>
      <c r="E104" s="47" t="s">
        <v>192</v>
      </c>
      <c r="F104" s="47" t="s">
        <v>253</v>
      </c>
      <c r="G104" s="84" t="s">
        <v>194</v>
      </c>
      <c r="H104" s="47" t="s">
        <v>63</v>
      </c>
      <c r="I104" s="47" t="s">
        <v>195</v>
      </c>
      <c r="J104" s="29"/>
      <c r="K104" s="47"/>
      <c r="L104" s="29"/>
      <c r="M104" s="24" t="s">
        <v>55</v>
      </c>
      <c r="N104" s="24" t="s">
        <v>56</v>
      </c>
      <c r="O104" s="47" t="s">
        <v>196</v>
      </c>
      <c r="P104" s="19" t="s">
        <v>119</v>
      </c>
      <c r="Q104" s="47" t="s">
        <v>197</v>
      </c>
      <c r="R104" s="52">
        <v>3</v>
      </c>
      <c r="S104" s="24"/>
      <c r="T104" s="24"/>
      <c r="U104" s="24" t="s">
        <v>58</v>
      </c>
      <c r="V104" s="24" t="s">
        <v>98</v>
      </c>
      <c r="W104" s="20"/>
    </row>
    <row r="105" spans="1:24" s="82" customFormat="1" x14ac:dyDescent="0.35">
      <c r="A105" s="61"/>
      <c r="B105" s="61"/>
      <c r="C105" s="61"/>
      <c r="D105" s="62"/>
      <c r="E105" s="61" t="s">
        <v>254</v>
      </c>
      <c r="F105" s="61"/>
      <c r="G105" s="61"/>
      <c r="H105" s="61"/>
      <c r="I105" s="61"/>
      <c r="J105" s="61"/>
      <c r="K105" s="61"/>
      <c r="L105" s="61"/>
      <c r="M105" s="62"/>
      <c r="N105" s="62"/>
      <c r="O105" s="61"/>
      <c r="P105" s="61"/>
      <c r="Q105" s="61"/>
      <c r="R105" s="61"/>
      <c r="S105" s="61"/>
      <c r="T105" s="61"/>
      <c r="U105" s="62"/>
      <c r="V105" s="61"/>
      <c r="W105" s="61"/>
      <c r="X105" s="81"/>
    </row>
    <row r="106" spans="1:24" ht="26" x14ac:dyDescent="0.35">
      <c r="D106" s="24" t="s">
        <v>51</v>
      </c>
      <c r="F106" s="47" t="s">
        <v>255</v>
      </c>
      <c r="G106" s="47" t="s">
        <v>101</v>
      </c>
      <c r="H106" s="47" t="s">
        <v>63</v>
      </c>
      <c r="I106" s="47" t="s">
        <v>152</v>
      </c>
      <c r="J106" s="31"/>
      <c r="K106" s="31"/>
      <c r="M106" s="24" t="s">
        <v>55</v>
      </c>
      <c r="N106" s="24" t="s">
        <v>56</v>
      </c>
      <c r="U106" s="24" t="s">
        <v>58</v>
      </c>
      <c r="V106" s="19" t="s">
        <v>98</v>
      </c>
    </row>
    <row r="107" spans="1:24" ht="39" x14ac:dyDescent="0.35">
      <c r="D107" s="24" t="s">
        <v>51</v>
      </c>
      <c r="F107" s="47" t="s">
        <v>256</v>
      </c>
      <c r="G107" s="47"/>
      <c r="H107" s="47" t="s">
        <v>154</v>
      </c>
      <c r="I107" s="47" t="s">
        <v>152</v>
      </c>
      <c r="J107" s="29"/>
      <c r="K107" s="47" t="s">
        <v>155</v>
      </c>
      <c r="M107" s="24" t="s">
        <v>55</v>
      </c>
      <c r="N107" s="24" t="s">
        <v>56</v>
      </c>
      <c r="U107" s="24" t="s">
        <v>58</v>
      </c>
      <c r="V107" s="19" t="s">
        <v>98</v>
      </c>
    </row>
    <row r="108" spans="1:24" ht="135" customHeight="1" x14ac:dyDescent="0.35">
      <c r="A108" s="24" t="s">
        <v>156</v>
      </c>
      <c r="B108" s="66" t="s">
        <v>157</v>
      </c>
      <c r="C108" s="66" t="s">
        <v>158</v>
      </c>
      <c r="D108" s="24" t="s">
        <v>51</v>
      </c>
      <c r="E108" s="24" t="s">
        <v>159</v>
      </c>
      <c r="F108" s="47" t="s">
        <v>257</v>
      </c>
      <c r="G108" s="47"/>
      <c r="H108" s="47" t="s">
        <v>154</v>
      </c>
      <c r="I108" s="47" t="s">
        <v>161</v>
      </c>
      <c r="J108" s="27"/>
      <c r="K108" s="47" t="s">
        <v>162</v>
      </c>
      <c r="M108" s="24" t="s">
        <v>55</v>
      </c>
      <c r="N108" s="24" t="s">
        <v>56</v>
      </c>
      <c r="O108" s="47" t="s">
        <v>163</v>
      </c>
      <c r="P108" s="24" t="s">
        <v>164</v>
      </c>
      <c r="Q108" s="52" t="s">
        <v>165</v>
      </c>
      <c r="R108" s="24">
        <v>2</v>
      </c>
      <c r="S108" s="24"/>
      <c r="T108" s="24"/>
      <c r="U108" s="24" t="s">
        <v>58</v>
      </c>
      <c r="V108" s="19" t="s">
        <v>98</v>
      </c>
    </row>
    <row r="109" spans="1:24" ht="26" x14ac:dyDescent="0.35">
      <c r="D109" s="24" t="s">
        <v>51</v>
      </c>
      <c r="F109" s="47" t="s">
        <v>258</v>
      </c>
      <c r="G109" s="47" t="s">
        <v>101</v>
      </c>
      <c r="H109" s="47" t="s">
        <v>63</v>
      </c>
      <c r="I109" s="47" t="s">
        <v>152</v>
      </c>
      <c r="J109" s="31"/>
      <c r="K109" s="31"/>
      <c r="M109" s="24" t="s">
        <v>55</v>
      </c>
      <c r="N109" s="24" t="s">
        <v>56</v>
      </c>
      <c r="U109" s="24" t="s">
        <v>58</v>
      </c>
      <c r="V109" s="19" t="s">
        <v>98</v>
      </c>
    </row>
    <row r="110" spans="1:24" ht="39" x14ac:dyDescent="0.35">
      <c r="D110" s="24" t="s">
        <v>51</v>
      </c>
      <c r="F110" s="47" t="s">
        <v>259</v>
      </c>
      <c r="G110" s="47"/>
      <c r="H110" s="47" t="s">
        <v>154</v>
      </c>
      <c r="I110" s="47" t="s">
        <v>152</v>
      </c>
      <c r="J110" s="29"/>
      <c r="K110" s="47" t="s">
        <v>155</v>
      </c>
      <c r="M110" s="24" t="s">
        <v>55</v>
      </c>
      <c r="N110" s="24" t="s">
        <v>56</v>
      </c>
      <c r="U110" s="24" t="s">
        <v>58</v>
      </c>
      <c r="V110" s="19" t="s">
        <v>98</v>
      </c>
    </row>
    <row r="111" spans="1:24" ht="156" x14ac:dyDescent="0.35">
      <c r="A111" s="24" t="s">
        <v>156</v>
      </c>
      <c r="B111" s="66" t="s">
        <v>157</v>
      </c>
      <c r="C111" s="66" t="s">
        <v>158</v>
      </c>
      <c r="D111" s="24" t="s">
        <v>51</v>
      </c>
      <c r="E111" s="24" t="s">
        <v>159</v>
      </c>
      <c r="F111" s="47" t="s">
        <v>260</v>
      </c>
      <c r="G111" s="47"/>
      <c r="H111" s="47" t="s">
        <v>154</v>
      </c>
      <c r="I111" s="47" t="s">
        <v>161</v>
      </c>
      <c r="J111" s="27"/>
      <c r="K111" s="47" t="s">
        <v>162</v>
      </c>
      <c r="M111" s="24" t="s">
        <v>55</v>
      </c>
      <c r="N111" s="24" t="s">
        <v>56</v>
      </c>
      <c r="O111" s="47" t="s">
        <v>163</v>
      </c>
      <c r="P111" s="24" t="s">
        <v>164</v>
      </c>
      <c r="Q111" s="52" t="s">
        <v>165</v>
      </c>
      <c r="R111" s="24">
        <v>2</v>
      </c>
      <c r="S111" s="24"/>
      <c r="T111" s="24"/>
      <c r="U111" s="24" t="s">
        <v>58</v>
      </c>
      <c r="V111" s="19" t="s">
        <v>98</v>
      </c>
    </row>
    <row r="112" spans="1:24" ht="26" x14ac:dyDescent="0.35">
      <c r="D112" s="24" t="s">
        <v>51</v>
      </c>
      <c r="F112" s="47" t="s">
        <v>261</v>
      </c>
      <c r="G112" s="47" t="s">
        <v>101</v>
      </c>
      <c r="H112" s="47" t="s">
        <v>63</v>
      </c>
      <c r="I112" s="47" t="s">
        <v>152</v>
      </c>
      <c r="J112" s="31"/>
      <c r="K112" s="31"/>
      <c r="M112" s="24" t="s">
        <v>55</v>
      </c>
      <c r="N112" s="24" t="s">
        <v>56</v>
      </c>
      <c r="U112" s="24" t="s">
        <v>58</v>
      </c>
      <c r="V112" s="19" t="s">
        <v>98</v>
      </c>
    </row>
    <row r="113" spans="1:24" ht="39" x14ac:dyDescent="0.35">
      <c r="D113" s="24" t="s">
        <v>51</v>
      </c>
      <c r="F113" s="47" t="s">
        <v>262</v>
      </c>
      <c r="G113" s="47"/>
      <c r="H113" s="47" t="s">
        <v>154</v>
      </c>
      <c r="I113" s="47" t="s">
        <v>152</v>
      </c>
      <c r="J113" s="29"/>
      <c r="K113" s="47" t="s">
        <v>155</v>
      </c>
      <c r="M113" s="24" t="s">
        <v>55</v>
      </c>
      <c r="N113" s="24" t="s">
        <v>56</v>
      </c>
      <c r="U113" s="24" t="s">
        <v>58</v>
      </c>
      <c r="V113" s="19" t="s">
        <v>98</v>
      </c>
    </row>
    <row r="114" spans="1:24" ht="156" x14ac:dyDescent="0.35">
      <c r="A114" s="24" t="s">
        <v>156</v>
      </c>
      <c r="B114" s="66" t="s">
        <v>157</v>
      </c>
      <c r="C114" s="66" t="s">
        <v>158</v>
      </c>
      <c r="D114" s="24" t="s">
        <v>51</v>
      </c>
      <c r="E114" s="24" t="s">
        <v>159</v>
      </c>
      <c r="F114" s="47" t="s">
        <v>263</v>
      </c>
      <c r="G114" s="47"/>
      <c r="H114" s="47" t="s">
        <v>154</v>
      </c>
      <c r="I114" s="47" t="s">
        <v>161</v>
      </c>
      <c r="J114" s="27"/>
      <c r="K114" s="47" t="s">
        <v>162</v>
      </c>
      <c r="M114" s="24" t="s">
        <v>55</v>
      </c>
      <c r="N114" s="24" t="s">
        <v>56</v>
      </c>
      <c r="O114" s="47" t="s">
        <v>163</v>
      </c>
      <c r="P114" s="24" t="s">
        <v>164</v>
      </c>
      <c r="Q114" s="52" t="s">
        <v>165</v>
      </c>
      <c r="R114" s="24">
        <v>2</v>
      </c>
      <c r="S114" s="24"/>
      <c r="T114" s="24"/>
      <c r="U114" s="24" t="s">
        <v>58</v>
      </c>
      <c r="V114" s="19" t="s">
        <v>98</v>
      </c>
    </row>
    <row r="115" spans="1:24" ht="26" x14ac:dyDescent="0.35">
      <c r="D115" s="24" t="s">
        <v>51</v>
      </c>
      <c r="F115" s="47" t="s">
        <v>264</v>
      </c>
      <c r="G115" s="47" t="s">
        <v>101</v>
      </c>
      <c r="H115" s="47" t="s">
        <v>63</v>
      </c>
      <c r="I115" s="47" t="s">
        <v>152</v>
      </c>
      <c r="J115" s="31"/>
      <c r="K115" s="31"/>
      <c r="M115" s="24" t="s">
        <v>55</v>
      </c>
      <c r="N115" s="24" t="s">
        <v>56</v>
      </c>
      <c r="U115" s="24" t="s">
        <v>58</v>
      </c>
      <c r="V115" s="19" t="s">
        <v>98</v>
      </c>
    </row>
    <row r="116" spans="1:24" ht="39" x14ac:dyDescent="0.35">
      <c r="D116" s="24" t="s">
        <v>51</v>
      </c>
      <c r="F116" s="47" t="s">
        <v>265</v>
      </c>
      <c r="G116" s="47"/>
      <c r="H116" s="47" t="s">
        <v>154</v>
      </c>
      <c r="I116" s="47" t="s">
        <v>152</v>
      </c>
      <c r="J116" s="29"/>
      <c r="K116" s="47" t="s">
        <v>155</v>
      </c>
      <c r="M116" s="24" t="s">
        <v>55</v>
      </c>
      <c r="N116" s="24" t="s">
        <v>56</v>
      </c>
      <c r="U116" s="24" t="s">
        <v>58</v>
      </c>
      <c r="V116" s="19" t="s">
        <v>98</v>
      </c>
    </row>
    <row r="117" spans="1:24" ht="156" x14ac:dyDescent="0.35">
      <c r="A117" s="24" t="s">
        <v>156</v>
      </c>
      <c r="B117" s="66" t="s">
        <v>157</v>
      </c>
      <c r="C117" s="66" t="s">
        <v>158</v>
      </c>
      <c r="D117" s="24" t="s">
        <v>51</v>
      </c>
      <c r="E117" s="24" t="s">
        <v>159</v>
      </c>
      <c r="F117" s="47" t="s">
        <v>266</v>
      </c>
      <c r="G117" s="47"/>
      <c r="H117" s="47" t="s">
        <v>154</v>
      </c>
      <c r="I117" s="47" t="s">
        <v>161</v>
      </c>
      <c r="J117" s="27"/>
      <c r="K117" s="47" t="s">
        <v>162</v>
      </c>
      <c r="M117" s="24" t="s">
        <v>55</v>
      </c>
      <c r="N117" s="24" t="s">
        <v>56</v>
      </c>
      <c r="O117" s="47" t="s">
        <v>163</v>
      </c>
      <c r="P117" s="24" t="s">
        <v>164</v>
      </c>
      <c r="Q117" s="52" t="s">
        <v>165</v>
      </c>
      <c r="R117" s="24">
        <v>2</v>
      </c>
      <c r="S117" s="24"/>
      <c r="T117" s="24"/>
      <c r="U117" s="24" t="s">
        <v>58</v>
      </c>
      <c r="V117" s="19" t="s">
        <v>98</v>
      </c>
    </row>
    <row r="118" spans="1:24" ht="26" x14ac:dyDescent="0.35">
      <c r="D118" s="24" t="s">
        <v>51</v>
      </c>
      <c r="F118" s="47" t="s">
        <v>267</v>
      </c>
      <c r="G118" s="47" t="s">
        <v>101</v>
      </c>
      <c r="H118" s="47" t="s">
        <v>63</v>
      </c>
      <c r="I118" s="47" t="s">
        <v>152</v>
      </c>
      <c r="J118" s="31"/>
      <c r="K118" s="31"/>
      <c r="M118" s="24" t="s">
        <v>55</v>
      </c>
      <c r="N118" s="24" t="s">
        <v>56</v>
      </c>
      <c r="U118" s="24" t="s">
        <v>58</v>
      </c>
      <c r="V118" s="19" t="s">
        <v>98</v>
      </c>
    </row>
    <row r="119" spans="1:24" ht="39" x14ac:dyDescent="0.35">
      <c r="D119" s="24" t="s">
        <v>51</v>
      </c>
      <c r="F119" s="47" t="s">
        <v>268</v>
      </c>
      <c r="G119" s="47"/>
      <c r="H119" s="47" t="s">
        <v>154</v>
      </c>
      <c r="I119" s="47" t="s">
        <v>152</v>
      </c>
      <c r="J119" s="29"/>
      <c r="K119" s="47" t="s">
        <v>155</v>
      </c>
      <c r="M119" s="24" t="s">
        <v>55</v>
      </c>
      <c r="N119" s="24" t="s">
        <v>56</v>
      </c>
      <c r="U119" s="24" t="s">
        <v>58</v>
      </c>
      <c r="V119" s="19" t="s">
        <v>98</v>
      </c>
    </row>
    <row r="120" spans="1:24" ht="156" x14ac:dyDescent="0.35">
      <c r="A120" s="24" t="s">
        <v>156</v>
      </c>
      <c r="B120" s="66" t="s">
        <v>157</v>
      </c>
      <c r="C120" s="66" t="s">
        <v>158</v>
      </c>
      <c r="D120" s="24" t="s">
        <v>51</v>
      </c>
      <c r="E120" s="24" t="s">
        <v>159</v>
      </c>
      <c r="F120" s="47" t="s">
        <v>269</v>
      </c>
      <c r="G120" s="47"/>
      <c r="H120" s="47" t="s">
        <v>154</v>
      </c>
      <c r="I120" s="47" t="s">
        <v>161</v>
      </c>
      <c r="J120" s="27"/>
      <c r="K120" s="47" t="s">
        <v>162</v>
      </c>
      <c r="M120" s="24" t="s">
        <v>55</v>
      </c>
      <c r="N120" s="24" t="s">
        <v>56</v>
      </c>
      <c r="O120" s="47" t="s">
        <v>163</v>
      </c>
      <c r="P120" s="24" t="s">
        <v>164</v>
      </c>
      <c r="Q120" s="52" t="s">
        <v>165</v>
      </c>
      <c r="R120" s="24">
        <v>2</v>
      </c>
      <c r="S120" s="24"/>
      <c r="T120" s="24"/>
      <c r="U120" s="24" t="s">
        <v>58</v>
      </c>
      <c r="V120" s="19" t="s">
        <v>98</v>
      </c>
    </row>
    <row r="121" spans="1:24" ht="26" x14ac:dyDescent="0.35">
      <c r="D121" s="24" t="s">
        <v>51</v>
      </c>
      <c r="F121" s="47" t="s">
        <v>270</v>
      </c>
      <c r="G121" s="47" t="s">
        <v>101</v>
      </c>
      <c r="H121" s="47" t="s">
        <v>63</v>
      </c>
      <c r="I121" s="47" t="s">
        <v>152</v>
      </c>
      <c r="J121" s="31"/>
      <c r="K121" s="31"/>
      <c r="M121" s="24" t="s">
        <v>55</v>
      </c>
      <c r="N121" s="24" t="s">
        <v>56</v>
      </c>
      <c r="U121" s="24" t="s">
        <v>58</v>
      </c>
      <c r="V121" s="19" t="s">
        <v>98</v>
      </c>
    </row>
    <row r="122" spans="1:24" ht="39" x14ac:dyDescent="0.35">
      <c r="D122" s="24" t="s">
        <v>51</v>
      </c>
      <c r="F122" s="47" t="s">
        <v>271</v>
      </c>
      <c r="G122" s="47"/>
      <c r="H122" s="47" t="s">
        <v>154</v>
      </c>
      <c r="I122" s="47" t="s">
        <v>152</v>
      </c>
      <c r="J122" s="29"/>
      <c r="K122" s="47" t="s">
        <v>155</v>
      </c>
      <c r="M122" s="24" t="s">
        <v>55</v>
      </c>
      <c r="N122" s="24" t="s">
        <v>56</v>
      </c>
      <c r="U122" s="24" t="s">
        <v>58</v>
      </c>
      <c r="V122" s="19" t="s">
        <v>98</v>
      </c>
    </row>
    <row r="123" spans="1:24" ht="165" customHeight="1" x14ac:dyDescent="0.35">
      <c r="A123" s="24" t="s">
        <v>156</v>
      </c>
      <c r="B123" s="66" t="s">
        <v>157</v>
      </c>
      <c r="C123" s="66" t="s">
        <v>158</v>
      </c>
      <c r="D123" s="24" t="s">
        <v>51</v>
      </c>
      <c r="E123" s="24" t="s">
        <v>159</v>
      </c>
      <c r="F123" s="47" t="s">
        <v>272</v>
      </c>
      <c r="G123" s="47"/>
      <c r="H123" s="47" t="s">
        <v>154</v>
      </c>
      <c r="I123" s="47" t="s">
        <v>161</v>
      </c>
      <c r="J123" s="27"/>
      <c r="K123" s="47" t="s">
        <v>162</v>
      </c>
      <c r="M123" s="24" t="s">
        <v>55</v>
      </c>
      <c r="N123" s="24" t="s">
        <v>56</v>
      </c>
      <c r="O123" s="47" t="s">
        <v>163</v>
      </c>
      <c r="P123" s="24" t="s">
        <v>164</v>
      </c>
      <c r="Q123" s="52" t="s">
        <v>165</v>
      </c>
      <c r="R123" s="24">
        <v>2</v>
      </c>
      <c r="S123" s="24"/>
      <c r="T123" s="24"/>
      <c r="U123" s="24" t="s">
        <v>58</v>
      </c>
      <c r="V123" s="19" t="s">
        <v>98</v>
      </c>
    </row>
    <row r="124" spans="1:24" ht="164.15" customHeight="1" x14ac:dyDescent="0.35">
      <c r="A124" s="19" t="s">
        <v>179</v>
      </c>
      <c r="B124" s="66" t="s">
        <v>180</v>
      </c>
      <c r="C124" s="66" t="s">
        <v>181</v>
      </c>
      <c r="D124" s="24" t="s">
        <v>51</v>
      </c>
      <c r="E124" s="24" t="s">
        <v>182</v>
      </c>
      <c r="F124" s="24" t="s">
        <v>251</v>
      </c>
      <c r="G124" s="47"/>
      <c r="H124" s="47" t="s">
        <v>175</v>
      </c>
      <c r="I124" s="47" t="s">
        <v>184</v>
      </c>
      <c r="J124" s="39"/>
      <c r="K124" s="47"/>
      <c r="L124" s="39"/>
      <c r="M124" s="24" t="s">
        <v>55</v>
      </c>
      <c r="N124" s="24" t="s">
        <v>56</v>
      </c>
      <c r="O124" s="47" t="s">
        <v>185</v>
      </c>
      <c r="P124" s="19" t="s">
        <v>119</v>
      </c>
      <c r="Q124" s="52" t="s">
        <v>186</v>
      </c>
      <c r="R124" s="52">
        <v>3</v>
      </c>
      <c r="S124" s="24"/>
      <c r="T124" s="24"/>
      <c r="U124" s="24" t="s">
        <v>58</v>
      </c>
      <c r="V124" s="19" t="s">
        <v>98</v>
      </c>
      <c r="W124" s="24"/>
    </row>
    <row r="125" spans="1:24" ht="91" x14ac:dyDescent="0.35">
      <c r="A125" s="19" t="s">
        <v>179</v>
      </c>
      <c r="B125" s="66" t="s">
        <v>180</v>
      </c>
      <c r="C125" s="66" t="s">
        <v>181</v>
      </c>
      <c r="D125" s="24" t="s">
        <v>51</v>
      </c>
      <c r="E125" s="24" t="s">
        <v>187</v>
      </c>
      <c r="F125" s="24" t="s">
        <v>252</v>
      </c>
      <c r="G125" s="47"/>
      <c r="H125" s="47" t="s">
        <v>175</v>
      </c>
      <c r="I125" s="47" t="s">
        <v>189</v>
      </c>
      <c r="J125" s="39"/>
      <c r="K125" s="47"/>
      <c r="L125" s="39"/>
      <c r="M125" s="24" t="s">
        <v>55</v>
      </c>
      <c r="N125" s="24" t="s">
        <v>56</v>
      </c>
      <c r="O125" s="52" t="s">
        <v>190</v>
      </c>
      <c r="P125" s="19" t="s">
        <v>119</v>
      </c>
      <c r="Q125" s="52" t="s">
        <v>190</v>
      </c>
      <c r="R125" s="52" t="s">
        <v>190</v>
      </c>
      <c r="S125" s="24"/>
      <c r="T125" s="24"/>
      <c r="U125" s="24" t="s">
        <v>58</v>
      </c>
      <c r="V125" s="19" t="s">
        <v>98</v>
      </c>
      <c r="W125" s="24"/>
    </row>
    <row r="126" spans="1:24" ht="95.5" customHeight="1" x14ac:dyDescent="0.35">
      <c r="A126" s="19" t="s">
        <v>179</v>
      </c>
      <c r="B126" s="47" t="s">
        <v>180</v>
      </c>
      <c r="C126" s="47" t="s">
        <v>191</v>
      </c>
      <c r="D126" s="24" t="s">
        <v>51</v>
      </c>
      <c r="E126" s="47" t="s">
        <v>192</v>
      </c>
      <c r="F126" s="47" t="s">
        <v>273</v>
      </c>
      <c r="G126" s="84" t="s">
        <v>194</v>
      </c>
      <c r="H126" s="47" t="s">
        <v>63</v>
      </c>
      <c r="I126" s="47" t="s">
        <v>195</v>
      </c>
      <c r="J126" s="29"/>
      <c r="K126" s="47"/>
      <c r="L126" s="29"/>
      <c r="M126" s="24" t="s">
        <v>55</v>
      </c>
      <c r="N126" s="24" t="s">
        <v>56</v>
      </c>
      <c r="O126" s="47" t="s">
        <v>196</v>
      </c>
      <c r="P126" s="19" t="s">
        <v>119</v>
      </c>
      <c r="Q126" s="47" t="s">
        <v>197</v>
      </c>
      <c r="R126" s="52">
        <v>3</v>
      </c>
      <c r="S126" s="24"/>
      <c r="T126" s="24"/>
      <c r="U126" s="24" t="s">
        <v>58</v>
      </c>
      <c r="V126" s="24" t="s">
        <v>98</v>
      </c>
      <c r="W126" s="20"/>
    </row>
    <row r="127" spans="1:24" s="82" customFormat="1" x14ac:dyDescent="0.35">
      <c r="A127" s="61"/>
      <c r="B127" s="61"/>
      <c r="C127" s="61"/>
      <c r="D127" s="62"/>
      <c r="E127" s="61" t="s">
        <v>274</v>
      </c>
      <c r="F127" s="61"/>
      <c r="G127" s="61"/>
      <c r="H127" s="61"/>
      <c r="I127" s="61"/>
      <c r="J127" s="61"/>
      <c r="K127" s="61"/>
      <c r="L127" s="61"/>
      <c r="M127" s="62"/>
      <c r="N127" s="62"/>
      <c r="O127" s="61"/>
      <c r="P127" s="61"/>
      <c r="Q127" s="61"/>
      <c r="R127" s="61"/>
      <c r="S127" s="61"/>
      <c r="T127" s="61"/>
      <c r="U127" s="62"/>
      <c r="V127" s="61"/>
      <c r="W127" s="61"/>
      <c r="X127" s="81"/>
    </row>
    <row r="128" spans="1:24" ht="159.65" customHeight="1" x14ac:dyDescent="0.35">
      <c r="A128" s="24" t="s">
        <v>156</v>
      </c>
      <c r="B128" s="66" t="s">
        <v>157</v>
      </c>
      <c r="C128" s="66" t="s">
        <v>158</v>
      </c>
      <c r="D128" s="24" t="s">
        <v>51</v>
      </c>
      <c r="E128" s="24" t="s">
        <v>159</v>
      </c>
      <c r="F128" s="47" t="s">
        <v>275</v>
      </c>
      <c r="G128" s="47"/>
      <c r="H128" s="47" t="s">
        <v>154</v>
      </c>
      <c r="I128" s="47" t="s">
        <v>161</v>
      </c>
      <c r="J128" s="27"/>
      <c r="K128" s="47"/>
      <c r="M128" s="24" t="s">
        <v>55</v>
      </c>
      <c r="N128" s="24" t="s">
        <v>56</v>
      </c>
      <c r="O128" s="47" t="s">
        <v>276</v>
      </c>
      <c r="P128" s="24" t="s">
        <v>164</v>
      </c>
      <c r="Q128" s="52" t="s">
        <v>165</v>
      </c>
      <c r="R128" s="24">
        <v>2</v>
      </c>
      <c r="S128" s="24"/>
      <c r="T128" s="24"/>
      <c r="U128" s="24" t="s">
        <v>58</v>
      </c>
      <c r="V128" s="19" t="s">
        <v>98</v>
      </c>
    </row>
    <row r="129" spans="1:24" ht="67" customHeight="1" x14ac:dyDescent="0.35">
      <c r="A129" s="24"/>
      <c r="B129" s="66"/>
      <c r="C129" s="66" t="s">
        <v>158</v>
      </c>
      <c r="D129" s="24" t="s">
        <v>51</v>
      </c>
      <c r="E129" s="24" t="s">
        <v>159</v>
      </c>
      <c r="F129" s="47" t="s">
        <v>277</v>
      </c>
      <c r="G129" s="52" t="s">
        <v>278</v>
      </c>
      <c r="H129" s="47" t="s">
        <v>63</v>
      </c>
      <c r="I129" s="47"/>
      <c r="J129" s="27"/>
      <c r="K129" s="47"/>
      <c r="M129" s="24"/>
      <c r="N129" s="24"/>
      <c r="O129" s="47" t="s">
        <v>279</v>
      </c>
      <c r="P129" s="24"/>
      <c r="Q129" s="52"/>
      <c r="R129" s="24"/>
      <c r="S129" s="24"/>
      <c r="T129" s="24"/>
      <c r="U129" s="24"/>
      <c r="V129" s="19"/>
    </row>
    <row r="130" spans="1:24" ht="157.5" customHeight="1" x14ac:dyDescent="0.35">
      <c r="A130" s="24" t="s">
        <v>156</v>
      </c>
      <c r="B130" s="66" t="s">
        <v>157</v>
      </c>
      <c r="C130" s="66" t="s">
        <v>158</v>
      </c>
      <c r="D130" s="24" t="s">
        <v>51</v>
      </c>
      <c r="E130" s="24" t="s">
        <v>159</v>
      </c>
      <c r="F130" s="47" t="s">
        <v>280</v>
      </c>
      <c r="G130" s="47"/>
      <c r="H130" s="47" t="s">
        <v>154</v>
      </c>
      <c r="I130" s="47" t="s">
        <v>161</v>
      </c>
      <c r="M130" s="24" t="s">
        <v>55</v>
      </c>
      <c r="N130" s="24" t="s">
        <v>56</v>
      </c>
      <c r="O130" s="47" t="s">
        <v>281</v>
      </c>
      <c r="P130" s="24" t="s">
        <v>164</v>
      </c>
      <c r="Q130" s="52" t="s">
        <v>165</v>
      </c>
      <c r="R130" s="24">
        <v>2</v>
      </c>
      <c r="S130" s="24"/>
      <c r="T130" s="24"/>
      <c r="U130" s="24" t="s">
        <v>58</v>
      </c>
      <c r="V130" s="19" t="s">
        <v>98</v>
      </c>
    </row>
    <row r="131" spans="1:24" ht="67" customHeight="1" x14ac:dyDescent="0.35">
      <c r="A131" s="24"/>
      <c r="B131" s="66"/>
      <c r="C131" s="66" t="s">
        <v>158</v>
      </c>
      <c r="D131" s="24" t="s">
        <v>51</v>
      </c>
      <c r="E131" s="24" t="s">
        <v>159</v>
      </c>
      <c r="F131" s="47" t="s">
        <v>282</v>
      </c>
      <c r="G131" s="52" t="s">
        <v>278</v>
      </c>
      <c r="H131" s="47" t="s">
        <v>63</v>
      </c>
      <c r="I131" s="47"/>
      <c r="J131" s="27"/>
      <c r="K131" s="47"/>
      <c r="M131" s="24"/>
      <c r="N131" s="24"/>
      <c r="O131" s="47" t="s">
        <v>279</v>
      </c>
      <c r="P131" s="24"/>
      <c r="Q131" s="52"/>
      <c r="R131" s="24"/>
      <c r="S131" s="24"/>
      <c r="T131" s="24"/>
      <c r="U131" s="24"/>
      <c r="V131" s="19"/>
    </row>
    <row r="132" spans="1:24" ht="160.5" customHeight="1" x14ac:dyDescent="0.35">
      <c r="A132" s="24" t="s">
        <v>156</v>
      </c>
      <c r="B132" s="66" t="s">
        <v>157</v>
      </c>
      <c r="C132" s="66" t="s">
        <v>158</v>
      </c>
      <c r="D132" s="24" t="s">
        <v>51</v>
      </c>
      <c r="E132" s="24" t="s">
        <v>159</v>
      </c>
      <c r="F132" s="47" t="s">
        <v>283</v>
      </c>
      <c r="G132" s="47"/>
      <c r="H132" s="47" t="s">
        <v>154</v>
      </c>
      <c r="I132" s="47" t="s">
        <v>161</v>
      </c>
      <c r="M132" s="24" t="s">
        <v>55</v>
      </c>
      <c r="N132" s="24" t="s">
        <v>56</v>
      </c>
      <c r="O132" s="47" t="s">
        <v>284</v>
      </c>
      <c r="P132" s="24" t="s">
        <v>164</v>
      </c>
      <c r="Q132" s="52" t="s">
        <v>165</v>
      </c>
      <c r="R132" s="24">
        <v>2</v>
      </c>
      <c r="S132" s="24"/>
      <c r="T132" s="24"/>
      <c r="U132" s="24" t="s">
        <v>58</v>
      </c>
      <c r="V132" s="19" t="s">
        <v>98</v>
      </c>
    </row>
    <row r="133" spans="1:24" ht="171" customHeight="1" x14ac:dyDescent="0.35">
      <c r="A133" s="24" t="s">
        <v>156</v>
      </c>
      <c r="B133" s="66" t="s">
        <v>157</v>
      </c>
      <c r="C133" s="66" t="s">
        <v>158</v>
      </c>
      <c r="D133" s="24" t="s">
        <v>51</v>
      </c>
      <c r="E133" s="24" t="s">
        <v>159</v>
      </c>
      <c r="F133" s="47" t="s">
        <v>285</v>
      </c>
      <c r="G133" s="47"/>
      <c r="H133" s="47" t="s">
        <v>154</v>
      </c>
      <c r="I133" s="47" t="s">
        <v>161</v>
      </c>
      <c r="M133" s="24" t="s">
        <v>55</v>
      </c>
      <c r="N133" s="24" t="s">
        <v>56</v>
      </c>
      <c r="O133" s="47" t="s">
        <v>284</v>
      </c>
      <c r="P133" s="24" t="s">
        <v>164</v>
      </c>
      <c r="Q133" s="52" t="s">
        <v>165</v>
      </c>
      <c r="R133" s="24">
        <v>2</v>
      </c>
      <c r="S133" s="24"/>
      <c r="T133" s="24"/>
      <c r="U133" s="24" t="s">
        <v>58</v>
      </c>
      <c r="V133" s="19" t="s">
        <v>98</v>
      </c>
    </row>
    <row r="134" spans="1:24" ht="106" customHeight="1" x14ac:dyDescent="0.35">
      <c r="A134" s="19" t="s">
        <v>179</v>
      </c>
      <c r="B134" s="66" t="s">
        <v>180</v>
      </c>
      <c r="C134" s="66" t="s">
        <v>181</v>
      </c>
      <c r="D134" s="24" t="s">
        <v>51</v>
      </c>
      <c r="E134" s="24" t="s">
        <v>182</v>
      </c>
      <c r="F134" s="24" t="s">
        <v>286</v>
      </c>
      <c r="G134" s="47"/>
      <c r="H134" s="47" t="s">
        <v>175</v>
      </c>
      <c r="I134" s="47" t="s">
        <v>184</v>
      </c>
      <c r="J134" s="39"/>
      <c r="K134" s="47"/>
      <c r="L134" s="39"/>
      <c r="M134" s="24" t="s">
        <v>55</v>
      </c>
      <c r="N134" s="24" t="s">
        <v>56</v>
      </c>
      <c r="O134" s="47" t="s">
        <v>185</v>
      </c>
      <c r="P134" s="19" t="s">
        <v>119</v>
      </c>
      <c r="Q134" s="52" t="s">
        <v>186</v>
      </c>
      <c r="R134" s="52">
        <v>3</v>
      </c>
      <c r="S134" s="24"/>
      <c r="T134" s="24"/>
      <c r="U134" s="24" t="s">
        <v>58</v>
      </c>
      <c r="V134" s="19" t="s">
        <v>98</v>
      </c>
      <c r="W134" s="24"/>
    </row>
    <row r="135" spans="1:24" ht="91" x14ac:dyDescent="0.35">
      <c r="A135" s="19" t="s">
        <v>179</v>
      </c>
      <c r="B135" s="66" t="s">
        <v>180</v>
      </c>
      <c r="C135" s="66" t="s">
        <v>181</v>
      </c>
      <c r="D135" s="24" t="s">
        <v>51</v>
      </c>
      <c r="E135" s="24" t="s">
        <v>187</v>
      </c>
      <c r="F135" s="24" t="s">
        <v>287</v>
      </c>
      <c r="G135" s="47"/>
      <c r="H135" s="47" t="s">
        <v>175</v>
      </c>
      <c r="I135" s="47" t="s">
        <v>189</v>
      </c>
      <c r="J135" s="39"/>
      <c r="K135" s="47"/>
      <c r="L135" s="39"/>
      <c r="M135" s="24" t="s">
        <v>55</v>
      </c>
      <c r="N135" s="24" t="s">
        <v>56</v>
      </c>
      <c r="O135" s="52" t="s">
        <v>190</v>
      </c>
      <c r="P135" s="19" t="s">
        <v>119</v>
      </c>
      <c r="Q135" s="52" t="s">
        <v>190</v>
      </c>
      <c r="R135" s="52" t="s">
        <v>190</v>
      </c>
      <c r="S135" s="24"/>
      <c r="T135" s="24"/>
      <c r="U135" s="24" t="s">
        <v>58</v>
      </c>
      <c r="V135" s="19" t="s">
        <v>98</v>
      </c>
      <c r="W135" s="24"/>
    </row>
    <row r="136" spans="1:24" ht="95.5" customHeight="1" x14ac:dyDescent="0.35">
      <c r="A136" s="19" t="s">
        <v>179</v>
      </c>
      <c r="B136" s="47" t="s">
        <v>180</v>
      </c>
      <c r="C136" s="47" t="s">
        <v>191</v>
      </c>
      <c r="D136" s="24" t="s">
        <v>51</v>
      </c>
      <c r="E136" s="47" t="s">
        <v>192</v>
      </c>
      <c r="F136" s="47" t="s">
        <v>288</v>
      </c>
      <c r="G136" s="84" t="s">
        <v>194</v>
      </c>
      <c r="H136" s="47" t="s">
        <v>63</v>
      </c>
      <c r="I136" s="47" t="s">
        <v>195</v>
      </c>
      <c r="J136" s="29"/>
      <c r="K136" s="47"/>
      <c r="L136" s="29"/>
      <c r="M136" s="24" t="s">
        <v>55</v>
      </c>
      <c r="N136" s="24" t="s">
        <v>56</v>
      </c>
      <c r="O136" s="47" t="s">
        <v>196</v>
      </c>
      <c r="P136" s="19" t="s">
        <v>119</v>
      </c>
      <c r="Q136" s="47" t="s">
        <v>197</v>
      </c>
      <c r="R136" s="52">
        <v>3</v>
      </c>
      <c r="S136" s="24"/>
      <c r="T136" s="24"/>
      <c r="U136" s="24" t="s">
        <v>58</v>
      </c>
      <c r="V136" s="24" t="s">
        <v>98</v>
      </c>
      <c r="W136" s="20"/>
    </row>
    <row r="137" spans="1:24" s="82" customFormat="1" x14ac:dyDescent="0.35">
      <c r="A137" s="61"/>
      <c r="B137" s="61"/>
      <c r="C137" s="61"/>
      <c r="D137" s="62"/>
      <c r="E137" s="61" t="s">
        <v>289</v>
      </c>
      <c r="F137" s="61"/>
      <c r="G137" s="61"/>
      <c r="H137" s="61"/>
      <c r="I137" s="61"/>
      <c r="J137" s="61"/>
      <c r="K137" s="61"/>
      <c r="L137" s="61"/>
      <c r="M137" s="62"/>
      <c r="N137" s="62"/>
      <c r="O137" s="61"/>
      <c r="P137" s="61"/>
      <c r="Q137" s="61"/>
      <c r="R137" s="61"/>
      <c r="S137" s="61"/>
      <c r="T137" s="61"/>
      <c r="U137" s="62"/>
      <c r="V137" s="61"/>
      <c r="W137" s="61"/>
      <c r="X137" s="81"/>
    </row>
    <row r="138" spans="1:24" ht="65" x14ac:dyDescent="0.35">
      <c r="D138" s="24" t="s">
        <v>51</v>
      </c>
      <c r="F138" s="47" t="s">
        <v>290</v>
      </c>
      <c r="G138" s="47" t="s">
        <v>291</v>
      </c>
      <c r="H138" s="47" t="s">
        <v>63</v>
      </c>
      <c r="I138" s="47" t="s">
        <v>292</v>
      </c>
      <c r="J138" s="31"/>
      <c r="K138" s="31"/>
      <c r="M138" s="24" t="s">
        <v>55</v>
      </c>
      <c r="N138" s="24" t="s">
        <v>56</v>
      </c>
      <c r="U138" s="24" t="s">
        <v>58</v>
      </c>
      <c r="V138" s="19" t="s">
        <v>98</v>
      </c>
    </row>
    <row r="139" spans="1:24" ht="26" x14ac:dyDescent="0.35">
      <c r="D139" s="24" t="s">
        <v>51</v>
      </c>
      <c r="F139" s="47" t="s">
        <v>293</v>
      </c>
      <c r="G139" s="47" t="s">
        <v>101</v>
      </c>
      <c r="H139" s="47" t="s">
        <v>63</v>
      </c>
      <c r="I139" s="47"/>
      <c r="J139" s="31"/>
      <c r="K139" s="31"/>
      <c r="M139" s="24" t="s">
        <v>55</v>
      </c>
      <c r="N139" s="24" t="s">
        <v>56</v>
      </c>
      <c r="U139" s="24" t="s">
        <v>58</v>
      </c>
      <c r="V139" s="19" t="s">
        <v>98</v>
      </c>
    </row>
    <row r="140" spans="1:24" ht="181" customHeight="1" x14ac:dyDescent="0.35">
      <c r="D140" s="24" t="s">
        <v>51</v>
      </c>
      <c r="F140" s="47" t="s">
        <v>294</v>
      </c>
      <c r="G140" s="47"/>
      <c r="H140" s="47" t="s">
        <v>154</v>
      </c>
      <c r="I140" s="47" t="s">
        <v>152</v>
      </c>
      <c r="J140" s="29"/>
      <c r="K140" s="47" t="s">
        <v>155</v>
      </c>
      <c r="M140" s="24" t="s">
        <v>55</v>
      </c>
      <c r="N140" s="24" t="s">
        <v>56</v>
      </c>
      <c r="O140" s="40"/>
      <c r="P140" s="40"/>
      <c r="Q140" s="40"/>
      <c r="R140" s="40"/>
      <c r="T140" s="24"/>
      <c r="U140" s="24" t="s">
        <v>58</v>
      </c>
      <c r="V140" s="19" t="s">
        <v>98</v>
      </c>
    </row>
    <row r="141" spans="1:24" ht="156" x14ac:dyDescent="0.35">
      <c r="A141" s="24" t="s">
        <v>156</v>
      </c>
      <c r="B141" s="66" t="s">
        <v>157</v>
      </c>
      <c r="C141" s="66" t="s">
        <v>158</v>
      </c>
      <c r="D141" s="24" t="s">
        <v>51</v>
      </c>
      <c r="E141" s="24" t="s">
        <v>159</v>
      </c>
      <c r="F141" s="47" t="s">
        <v>295</v>
      </c>
      <c r="G141" s="47"/>
      <c r="H141" s="47" t="s">
        <v>154</v>
      </c>
      <c r="I141" s="47" t="s">
        <v>161</v>
      </c>
      <c r="J141" s="27"/>
      <c r="K141" s="47" t="s">
        <v>162</v>
      </c>
      <c r="M141" s="24" t="s">
        <v>55</v>
      </c>
      <c r="N141" s="24" t="s">
        <v>56</v>
      </c>
      <c r="O141" s="47" t="s">
        <v>296</v>
      </c>
      <c r="P141" s="24" t="s">
        <v>164</v>
      </c>
      <c r="Q141" s="52" t="s">
        <v>165</v>
      </c>
      <c r="R141" s="24">
        <v>2</v>
      </c>
      <c r="S141" s="24"/>
      <c r="U141" s="24" t="s">
        <v>58</v>
      </c>
      <c r="V141" s="19" t="s">
        <v>98</v>
      </c>
    </row>
    <row r="142" spans="1:24" ht="26" x14ac:dyDescent="0.35">
      <c r="D142" s="24" t="s">
        <v>51</v>
      </c>
      <c r="F142" s="47" t="s">
        <v>297</v>
      </c>
      <c r="G142" s="47" t="s">
        <v>101</v>
      </c>
      <c r="H142" s="47" t="s">
        <v>63</v>
      </c>
      <c r="I142" s="47"/>
      <c r="J142" s="31"/>
      <c r="K142" s="31"/>
      <c r="M142" s="24" t="s">
        <v>55</v>
      </c>
      <c r="N142" s="24" t="s">
        <v>56</v>
      </c>
      <c r="U142" s="24" t="s">
        <v>58</v>
      </c>
      <c r="V142" s="19" t="s">
        <v>98</v>
      </c>
    </row>
    <row r="143" spans="1:24" ht="39" x14ac:dyDescent="0.35">
      <c r="D143" s="24" t="s">
        <v>51</v>
      </c>
      <c r="F143" s="47" t="s">
        <v>298</v>
      </c>
      <c r="G143" s="47"/>
      <c r="H143" s="47" t="s">
        <v>154</v>
      </c>
      <c r="I143" s="47" t="s">
        <v>152</v>
      </c>
      <c r="J143" s="29"/>
      <c r="K143" s="47" t="s">
        <v>155</v>
      </c>
      <c r="M143" s="24" t="s">
        <v>55</v>
      </c>
      <c r="N143" s="24" t="s">
        <v>56</v>
      </c>
      <c r="U143" s="24" t="s">
        <v>58</v>
      </c>
      <c r="V143" s="19" t="s">
        <v>98</v>
      </c>
    </row>
    <row r="144" spans="1:24" ht="178" customHeight="1" x14ac:dyDescent="0.35">
      <c r="A144" s="24" t="s">
        <v>156</v>
      </c>
      <c r="B144" s="66" t="s">
        <v>157</v>
      </c>
      <c r="C144" s="66" t="s">
        <v>158</v>
      </c>
      <c r="D144" s="24" t="s">
        <v>51</v>
      </c>
      <c r="E144" s="24" t="s">
        <v>159</v>
      </c>
      <c r="F144" s="47" t="s">
        <v>295</v>
      </c>
      <c r="G144" s="47"/>
      <c r="H144" s="47" t="s">
        <v>154</v>
      </c>
      <c r="I144" s="47" t="s">
        <v>161</v>
      </c>
      <c r="J144" s="27"/>
      <c r="K144" s="47" t="s">
        <v>162</v>
      </c>
      <c r="M144" s="24" t="s">
        <v>55</v>
      </c>
      <c r="N144" s="24" t="s">
        <v>56</v>
      </c>
      <c r="O144" s="47" t="s">
        <v>296</v>
      </c>
      <c r="P144" s="24" t="s">
        <v>164</v>
      </c>
      <c r="Q144" s="52" t="s">
        <v>165</v>
      </c>
      <c r="R144" s="24">
        <v>2</v>
      </c>
      <c r="S144" s="24"/>
      <c r="T144" s="24"/>
      <c r="U144" s="24" t="s">
        <v>58</v>
      </c>
      <c r="V144" s="19" t="s">
        <v>98</v>
      </c>
    </row>
    <row r="145" spans="1:24" ht="67" customHeight="1" x14ac:dyDescent="0.35">
      <c r="A145" s="24"/>
      <c r="B145" s="66"/>
      <c r="C145" s="66" t="s">
        <v>158</v>
      </c>
      <c r="D145" s="24" t="s">
        <v>51</v>
      </c>
      <c r="E145" s="24" t="s">
        <v>159</v>
      </c>
      <c r="F145" s="47" t="s">
        <v>299</v>
      </c>
      <c r="G145" s="52" t="s">
        <v>278</v>
      </c>
      <c r="H145" s="47" t="s">
        <v>63</v>
      </c>
      <c r="I145" s="47"/>
      <c r="J145" s="27"/>
      <c r="K145" s="47"/>
      <c r="M145" s="24"/>
      <c r="N145" s="24"/>
      <c r="O145" s="47" t="s">
        <v>279</v>
      </c>
      <c r="P145" s="24"/>
      <c r="Q145" s="52"/>
      <c r="R145" s="24"/>
      <c r="S145" s="24"/>
      <c r="T145" s="24"/>
      <c r="U145" s="24"/>
      <c r="V145" s="19"/>
    </row>
    <row r="146" spans="1:24" ht="156" x14ac:dyDescent="0.35">
      <c r="A146" s="24" t="s">
        <v>156</v>
      </c>
      <c r="B146" s="66" t="s">
        <v>157</v>
      </c>
      <c r="C146" s="66" t="s">
        <v>158</v>
      </c>
      <c r="D146" s="24" t="s">
        <v>51</v>
      </c>
      <c r="E146" s="24" t="s">
        <v>159</v>
      </c>
      <c r="F146" s="19" t="s">
        <v>300</v>
      </c>
      <c r="H146" s="37" t="s">
        <v>154</v>
      </c>
      <c r="I146" s="47" t="s">
        <v>161</v>
      </c>
      <c r="M146" s="24" t="s">
        <v>55</v>
      </c>
      <c r="N146" s="24" t="s">
        <v>56</v>
      </c>
      <c r="O146" s="47" t="s">
        <v>296</v>
      </c>
      <c r="P146" s="24" t="s">
        <v>164</v>
      </c>
      <c r="Q146" s="52" t="s">
        <v>165</v>
      </c>
      <c r="R146" s="24">
        <v>2</v>
      </c>
      <c r="S146" s="24"/>
      <c r="T146" s="24"/>
      <c r="U146" s="24" t="s">
        <v>58</v>
      </c>
      <c r="V146" s="19" t="s">
        <v>98</v>
      </c>
    </row>
    <row r="147" spans="1:24" s="134" customFormat="1" ht="159.65" customHeight="1" x14ac:dyDescent="0.35">
      <c r="A147" s="126" t="s">
        <v>156</v>
      </c>
      <c r="B147" s="128" t="s">
        <v>157</v>
      </c>
      <c r="C147" s="128" t="s">
        <v>158</v>
      </c>
      <c r="D147" s="126" t="s">
        <v>51</v>
      </c>
      <c r="E147" s="126" t="s">
        <v>159</v>
      </c>
      <c r="F147" s="149" t="s">
        <v>301</v>
      </c>
      <c r="G147" s="129"/>
      <c r="H147" s="129" t="s">
        <v>154</v>
      </c>
      <c r="I147" s="129" t="s">
        <v>161</v>
      </c>
      <c r="J147" s="130"/>
      <c r="K147" s="129"/>
      <c r="L147" s="131"/>
      <c r="M147" s="126" t="s">
        <v>55</v>
      </c>
      <c r="N147" s="126" t="s">
        <v>56</v>
      </c>
      <c r="O147" s="129" t="s">
        <v>276</v>
      </c>
      <c r="P147" s="126" t="s">
        <v>164</v>
      </c>
      <c r="Q147" s="132" t="s">
        <v>165</v>
      </c>
      <c r="R147" s="126">
        <v>2</v>
      </c>
      <c r="S147" s="126"/>
      <c r="T147" s="126"/>
      <c r="U147" s="126" t="s">
        <v>58</v>
      </c>
      <c r="V147" s="126" t="s">
        <v>98</v>
      </c>
      <c r="W147" s="131"/>
      <c r="X147" s="133"/>
    </row>
    <row r="148" spans="1:24" s="134" customFormat="1" ht="67" customHeight="1" x14ac:dyDescent="0.35">
      <c r="A148" s="126"/>
      <c r="B148" s="128"/>
      <c r="C148" s="128" t="s">
        <v>158</v>
      </c>
      <c r="D148" s="126" t="s">
        <v>51</v>
      </c>
      <c r="E148" s="126" t="s">
        <v>159</v>
      </c>
      <c r="F148" s="129" t="s">
        <v>302</v>
      </c>
      <c r="G148" s="132" t="s">
        <v>278</v>
      </c>
      <c r="H148" s="129" t="s">
        <v>63</v>
      </c>
      <c r="I148" s="129"/>
      <c r="J148" s="130"/>
      <c r="K148" s="129"/>
      <c r="L148" s="131"/>
      <c r="M148" s="126"/>
      <c r="N148" s="126"/>
      <c r="O148" s="129" t="s">
        <v>279</v>
      </c>
      <c r="P148" s="126"/>
      <c r="Q148" s="132"/>
      <c r="R148" s="126"/>
      <c r="S148" s="126"/>
      <c r="T148" s="126"/>
      <c r="U148" s="126"/>
      <c r="V148" s="126"/>
      <c r="W148" s="131"/>
      <c r="X148" s="133"/>
    </row>
    <row r="149" spans="1:24" ht="91" x14ac:dyDescent="0.35">
      <c r="A149" s="19" t="s">
        <v>179</v>
      </c>
      <c r="B149" s="66" t="s">
        <v>180</v>
      </c>
      <c r="C149" s="66" t="s">
        <v>181</v>
      </c>
      <c r="D149" s="24" t="s">
        <v>51</v>
      </c>
      <c r="E149" s="24" t="s">
        <v>182</v>
      </c>
      <c r="F149" s="24" t="s">
        <v>303</v>
      </c>
      <c r="G149" s="47"/>
      <c r="H149" s="47" t="s">
        <v>175</v>
      </c>
      <c r="I149" s="47" t="s">
        <v>184</v>
      </c>
      <c r="J149" s="39"/>
      <c r="K149" s="47"/>
      <c r="L149" s="39"/>
      <c r="M149" s="24" t="s">
        <v>55</v>
      </c>
      <c r="N149" s="24" t="s">
        <v>56</v>
      </c>
      <c r="O149" s="47" t="s">
        <v>185</v>
      </c>
      <c r="P149" s="19" t="s">
        <v>119</v>
      </c>
      <c r="Q149" s="52" t="s">
        <v>186</v>
      </c>
      <c r="R149" s="52">
        <v>3</v>
      </c>
      <c r="S149" s="24"/>
      <c r="T149" s="24"/>
      <c r="U149" s="24" t="s">
        <v>58</v>
      </c>
      <c r="V149" s="19" t="s">
        <v>98</v>
      </c>
      <c r="W149" s="24"/>
    </row>
    <row r="150" spans="1:24" ht="91" x14ac:dyDescent="0.35">
      <c r="A150" s="19" t="s">
        <v>179</v>
      </c>
      <c r="B150" s="66" t="s">
        <v>180</v>
      </c>
      <c r="C150" s="66" t="s">
        <v>181</v>
      </c>
      <c r="D150" s="24" t="s">
        <v>51</v>
      </c>
      <c r="E150" s="24" t="s">
        <v>187</v>
      </c>
      <c r="F150" s="24" t="s">
        <v>304</v>
      </c>
      <c r="G150" s="47"/>
      <c r="H150" s="47" t="s">
        <v>175</v>
      </c>
      <c r="I150" s="47" t="s">
        <v>189</v>
      </c>
      <c r="J150" s="39"/>
      <c r="K150" s="47"/>
      <c r="L150" s="39"/>
      <c r="M150" s="24" t="s">
        <v>55</v>
      </c>
      <c r="N150" s="24" t="s">
        <v>56</v>
      </c>
      <c r="O150" s="52" t="s">
        <v>190</v>
      </c>
      <c r="P150" s="19" t="s">
        <v>119</v>
      </c>
      <c r="Q150" s="52" t="s">
        <v>190</v>
      </c>
      <c r="R150" s="52" t="s">
        <v>190</v>
      </c>
      <c r="S150" s="24"/>
      <c r="T150" s="24"/>
      <c r="U150" s="24" t="s">
        <v>58</v>
      </c>
      <c r="V150" s="19" t="s">
        <v>98</v>
      </c>
      <c r="W150" s="24"/>
    </row>
    <row r="151" spans="1:24" ht="95.5" customHeight="1" x14ac:dyDescent="0.35">
      <c r="A151" s="19" t="s">
        <v>179</v>
      </c>
      <c r="B151" s="47" t="s">
        <v>180</v>
      </c>
      <c r="C151" s="47" t="s">
        <v>191</v>
      </c>
      <c r="D151" s="24" t="s">
        <v>51</v>
      </c>
      <c r="E151" s="47" t="s">
        <v>192</v>
      </c>
      <c r="F151" s="47" t="s">
        <v>305</v>
      </c>
      <c r="G151" s="84" t="s">
        <v>194</v>
      </c>
      <c r="H151" s="47" t="s">
        <v>63</v>
      </c>
      <c r="I151" s="47" t="s">
        <v>195</v>
      </c>
      <c r="J151" s="29"/>
      <c r="K151" s="47"/>
      <c r="L151" s="29"/>
      <c r="M151" s="24" t="s">
        <v>55</v>
      </c>
      <c r="N151" s="24" t="s">
        <v>56</v>
      </c>
      <c r="O151" s="47" t="s">
        <v>196</v>
      </c>
      <c r="P151" s="19" t="s">
        <v>119</v>
      </c>
      <c r="Q151" s="47" t="s">
        <v>197</v>
      </c>
      <c r="R151" s="52">
        <v>3</v>
      </c>
      <c r="S151" s="24"/>
      <c r="T151" s="24"/>
      <c r="U151" s="24" t="s">
        <v>58</v>
      </c>
      <c r="V151" s="24" t="s">
        <v>98</v>
      </c>
      <c r="W151" s="20"/>
    </row>
    <row r="152" spans="1:24" s="82" customFormat="1" x14ac:dyDescent="0.35">
      <c r="A152" s="114"/>
      <c r="B152" s="61"/>
      <c r="C152" s="61"/>
      <c r="D152" s="61"/>
      <c r="E152" s="61" t="s">
        <v>306</v>
      </c>
      <c r="F152" s="61"/>
      <c r="G152" s="61"/>
      <c r="H152" s="61"/>
      <c r="I152" s="61"/>
      <c r="J152" s="61"/>
      <c r="K152" s="61"/>
      <c r="L152" s="61"/>
      <c r="M152" s="62"/>
      <c r="N152" s="62"/>
      <c r="O152" s="61"/>
      <c r="P152" s="61"/>
      <c r="Q152" s="61"/>
      <c r="R152" s="61"/>
      <c r="S152" s="61"/>
      <c r="T152" s="61"/>
      <c r="U152" s="62"/>
      <c r="V152" s="61"/>
      <c r="W152" s="61"/>
      <c r="X152" s="81"/>
    </row>
    <row r="153" spans="1:24" ht="91" x14ac:dyDescent="0.35">
      <c r="D153" s="24" t="s">
        <v>51</v>
      </c>
      <c r="F153" s="19" t="s">
        <v>307</v>
      </c>
      <c r="H153" s="37" t="s">
        <v>154</v>
      </c>
      <c r="I153" s="47" t="s">
        <v>161</v>
      </c>
      <c r="M153" s="24" t="s">
        <v>55</v>
      </c>
      <c r="N153" s="24" t="s">
        <v>56</v>
      </c>
      <c r="U153" s="24" t="s">
        <v>58</v>
      </c>
      <c r="V153" s="19" t="s">
        <v>98</v>
      </c>
    </row>
    <row r="154" spans="1:24" ht="156" x14ac:dyDescent="0.35">
      <c r="A154" s="24" t="s">
        <v>156</v>
      </c>
      <c r="B154" s="66" t="s">
        <v>157</v>
      </c>
      <c r="C154" s="66" t="s">
        <v>158</v>
      </c>
      <c r="D154" s="24" t="s">
        <v>51</v>
      </c>
      <c r="E154" s="24" t="s">
        <v>159</v>
      </c>
      <c r="F154" s="19" t="s">
        <v>308</v>
      </c>
      <c r="H154" s="37" t="s">
        <v>154</v>
      </c>
      <c r="J154" s="40"/>
      <c r="M154" s="24" t="s">
        <v>55</v>
      </c>
      <c r="N154" s="24" t="s">
        <v>56</v>
      </c>
      <c r="O154" s="47" t="s">
        <v>309</v>
      </c>
      <c r="P154" s="24" t="s">
        <v>164</v>
      </c>
      <c r="Q154" s="52" t="s">
        <v>165</v>
      </c>
      <c r="R154" s="24">
        <v>2</v>
      </c>
      <c r="S154" s="24"/>
      <c r="T154" s="24"/>
      <c r="U154" s="24" t="s">
        <v>58</v>
      </c>
      <c r="V154" s="19" t="s">
        <v>98</v>
      </c>
    </row>
    <row r="155" spans="1:24" ht="39" x14ac:dyDescent="0.35">
      <c r="D155" s="24" t="s">
        <v>51</v>
      </c>
      <c r="F155" s="19" t="s">
        <v>310</v>
      </c>
      <c r="G155" s="19" t="s">
        <v>101</v>
      </c>
      <c r="H155" s="37" t="s">
        <v>63</v>
      </c>
      <c r="J155" s="19"/>
      <c r="M155" s="24" t="s">
        <v>55</v>
      </c>
      <c r="N155" s="24" t="s">
        <v>56</v>
      </c>
      <c r="U155" s="24" t="s">
        <v>58</v>
      </c>
      <c r="V155" s="19" t="s">
        <v>98</v>
      </c>
    </row>
    <row r="156" spans="1:24" ht="67.5" customHeight="1" x14ac:dyDescent="0.35">
      <c r="D156" s="24" t="s">
        <v>51</v>
      </c>
      <c r="F156" s="19" t="s">
        <v>311</v>
      </c>
      <c r="G156" s="19"/>
      <c r="H156" s="37" t="s">
        <v>154</v>
      </c>
      <c r="J156" s="19" t="s">
        <v>312</v>
      </c>
      <c r="M156" s="24" t="s">
        <v>55</v>
      </c>
      <c r="N156" s="24" t="s">
        <v>56</v>
      </c>
      <c r="U156" s="24" t="s">
        <v>58</v>
      </c>
      <c r="V156" s="19" t="s">
        <v>98</v>
      </c>
    </row>
    <row r="157" spans="1:24" x14ac:dyDescent="0.35">
      <c r="D157" s="24" t="s">
        <v>51</v>
      </c>
      <c r="F157" s="37" t="s">
        <v>313</v>
      </c>
      <c r="H157" s="37" t="s">
        <v>154</v>
      </c>
      <c r="M157" s="24" t="s">
        <v>55</v>
      </c>
      <c r="N157" s="24" t="s">
        <v>56</v>
      </c>
      <c r="U157" s="24" t="s">
        <v>58</v>
      </c>
      <c r="V157" s="19" t="s">
        <v>98</v>
      </c>
    </row>
    <row r="158" spans="1:24" ht="65.5" customHeight="1" x14ac:dyDescent="0.35">
      <c r="D158" s="24" t="s">
        <v>51</v>
      </c>
      <c r="F158" s="19" t="s">
        <v>314</v>
      </c>
      <c r="H158" s="37" t="s">
        <v>154</v>
      </c>
      <c r="J158" s="19" t="s">
        <v>312</v>
      </c>
      <c r="M158" s="24" t="s">
        <v>55</v>
      </c>
      <c r="N158" s="24" t="s">
        <v>56</v>
      </c>
      <c r="U158" s="24" t="s">
        <v>58</v>
      </c>
      <c r="V158" s="19" t="s">
        <v>98</v>
      </c>
    </row>
    <row r="159" spans="1:24" ht="26" x14ac:dyDescent="0.35">
      <c r="D159" s="24" t="s">
        <v>51</v>
      </c>
      <c r="F159" s="19" t="s">
        <v>315</v>
      </c>
      <c r="H159" s="37" t="s">
        <v>154</v>
      </c>
      <c r="M159" s="24" t="s">
        <v>55</v>
      </c>
      <c r="N159" s="24" t="s">
        <v>56</v>
      </c>
      <c r="U159" s="24" t="s">
        <v>58</v>
      </c>
      <c r="V159" s="19" t="s">
        <v>98</v>
      </c>
    </row>
    <row r="160" spans="1:24" ht="61" customHeight="1" x14ac:dyDescent="0.35">
      <c r="D160" s="24" t="s">
        <v>51</v>
      </c>
      <c r="F160" s="19" t="s">
        <v>316</v>
      </c>
      <c r="H160" s="37" t="s">
        <v>154</v>
      </c>
      <c r="J160" s="19" t="s">
        <v>312</v>
      </c>
      <c r="M160" s="24" t="s">
        <v>55</v>
      </c>
      <c r="N160" s="24" t="s">
        <v>56</v>
      </c>
      <c r="U160" s="24" t="s">
        <v>58</v>
      </c>
      <c r="V160" s="19" t="s">
        <v>98</v>
      </c>
    </row>
    <row r="161" spans="1:24" ht="26" x14ac:dyDescent="0.35">
      <c r="D161" s="24" t="s">
        <v>51</v>
      </c>
      <c r="F161" s="19" t="s">
        <v>315</v>
      </c>
      <c r="H161" s="37" t="s">
        <v>154</v>
      </c>
      <c r="M161" s="24" t="s">
        <v>55</v>
      </c>
      <c r="N161" s="24" t="s">
        <v>56</v>
      </c>
      <c r="U161" s="24" t="s">
        <v>58</v>
      </c>
      <c r="V161" s="19" t="s">
        <v>98</v>
      </c>
    </row>
    <row r="162" spans="1:24" ht="91" x14ac:dyDescent="0.35">
      <c r="A162" s="19" t="s">
        <v>179</v>
      </c>
      <c r="B162" s="66" t="s">
        <v>180</v>
      </c>
      <c r="C162" s="66" t="s">
        <v>181</v>
      </c>
      <c r="D162" s="24" t="s">
        <v>51</v>
      </c>
      <c r="E162" s="24" t="s">
        <v>182</v>
      </c>
      <c r="F162" s="24" t="s">
        <v>317</v>
      </c>
      <c r="G162" s="47"/>
      <c r="H162" s="47" t="s">
        <v>175</v>
      </c>
      <c r="I162" s="47" t="s">
        <v>184</v>
      </c>
      <c r="J162" s="39"/>
      <c r="K162" s="47"/>
      <c r="L162" s="39"/>
      <c r="M162" s="24" t="s">
        <v>55</v>
      </c>
      <c r="N162" s="24" t="s">
        <v>56</v>
      </c>
      <c r="O162" s="47" t="s">
        <v>185</v>
      </c>
      <c r="P162" s="19" t="s">
        <v>119</v>
      </c>
      <c r="Q162" s="52" t="s">
        <v>186</v>
      </c>
      <c r="R162" s="52">
        <v>3</v>
      </c>
      <c r="S162" s="24"/>
      <c r="T162" s="24"/>
      <c r="U162" s="24" t="s">
        <v>58</v>
      </c>
      <c r="V162" s="19" t="s">
        <v>98</v>
      </c>
      <c r="W162" s="24"/>
    </row>
    <row r="163" spans="1:24" ht="91" x14ac:dyDescent="0.35">
      <c r="A163" s="19" t="s">
        <v>179</v>
      </c>
      <c r="B163" s="66" t="s">
        <v>180</v>
      </c>
      <c r="C163" s="66" t="s">
        <v>181</v>
      </c>
      <c r="D163" s="24" t="s">
        <v>51</v>
      </c>
      <c r="E163" s="24" t="s">
        <v>187</v>
      </c>
      <c r="F163" s="24" t="s">
        <v>318</v>
      </c>
      <c r="G163" s="47"/>
      <c r="H163" s="47" t="s">
        <v>175</v>
      </c>
      <c r="I163" s="47" t="s">
        <v>189</v>
      </c>
      <c r="J163" s="39"/>
      <c r="K163" s="47"/>
      <c r="L163" s="39"/>
      <c r="M163" s="24" t="s">
        <v>55</v>
      </c>
      <c r="N163" s="24" t="s">
        <v>56</v>
      </c>
      <c r="O163" s="52" t="s">
        <v>190</v>
      </c>
      <c r="P163" s="19" t="s">
        <v>119</v>
      </c>
      <c r="Q163" s="52" t="s">
        <v>190</v>
      </c>
      <c r="R163" s="52" t="s">
        <v>190</v>
      </c>
      <c r="S163" s="24"/>
      <c r="T163" s="24"/>
      <c r="U163" s="24" t="s">
        <v>58</v>
      </c>
      <c r="V163" s="19" t="s">
        <v>98</v>
      </c>
      <c r="W163" s="24"/>
    </row>
    <row r="164" spans="1:24" ht="95.5" customHeight="1" x14ac:dyDescent="0.35">
      <c r="A164" s="19" t="s">
        <v>179</v>
      </c>
      <c r="B164" s="47" t="s">
        <v>180</v>
      </c>
      <c r="C164" s="47" t="s">
        <v>191</v>
      </c>
      <c r="D164" s="24" t="s">
        <v>51</v>
      </c>
      <c r="E164" s="47" t="s">
        <v>192</v>
      </c>
      <c r="F164" s="47" t="s">
        <v>319</v>
      </c>
      <c r="G164" s="84" t="s">
        <v>194</v>
      </c>
      <c r="H164" s="47" t="s">
        <v>63</v>
      </c>
      <c r="I164" s="47" t="s">
        <v>195</v>
      </c>
      <c r="J164" s="29"/>
      <c r="K164" s="47"/>
      <c r="L164" s="29"/>
      <c r="M164" s="24" t="s">
        <v>55</v>
      </c>
      <c r="N164" s="24" t="s">
        <v>56</v>
      </c>
      <c r="O164" s="47" t="s">
        <v>196</v>
      </c>
      <c r="P164" s="19" t="s">
        <v>119</v>
      </c>
      <c r="Q164" s="47" t="s">
        <v>197</v>
      </c>
      <c r="R164" s="52">
        <v>3</v>
      </c>
      <c r="S164" s="24"/>
      <c r="T164" s="24"/>
      <c r="U164" s="24" t="s">
        <v>58</v>
      </c>
      <c r="V164" s="24" t="s">
        <v>98</v>
      </c>
      <c r="W164" s="20"/>
    </row>
    <row r="165" spans="1:24" ht="26" x14ac:dyDescent="0.3">
      <c r="A165" s="40" t="s">
        <v>320</v>
      </c>
      <c r="B165" s="40" t="s">
        <v>57</v>
      </c>
      <c r="C165" s="40" t="s">
        <v>57</v>
      </c>
      <c r="D165" s="24" t="s">
        <v>51</v>
      </c>
      <c r="E165" s="146" t="s">
        <v>321</v>
      </c>
      <c r="F165" s="145" t="s">
        <v>322</v>
      </c>
      <c r="G165" s="144" t="s">
        <v>323</v>
      </c>
      <c r="H165" s="40" t="s">
        <v>63</v>
      </c>
      <c r="I165" s="40"/>
      <c r="J165" s="40"/>
      <c r="K165" s="40"/>
      <c r="L165" s="40"/>
      <c r="M165" s="24" t="s">
        <v>55</v>
      </c>
      <c r="N165" s="24" t="s">
        <v>56</v>
      </c>
      <c r="O165" s="40" t="s">
        <v>324</v>
      </c>
      <c r="P165" s="24"/>
      <c r="Q165" s="40"/>
      <c r="R165" s="40"/>
      <c r="U165" s="24" t="s">
        <v>58</v>
      </c>
      <c r="V165" s="24" t="s">
        <v>98</v>
      </c>
      <c r="W165" s="40"/>
    </row>
    <row r="166" spans="1:24" ht="52" x14ac:dyDescent="0.3">
      <c r="A166" s="40" t="s">
        <v>320</v>
      </c>
      <c r="B166" s="40" t="s">
        <v>57</v>
      </c>
      <c r="C166" s="40" t="s">
        <v>57</v>
      </c>
      <c r="D166" s="24" t="s">
        <v>51</v>
      </c>
      <c r="E166" s="148" t="s">
        <v>325</v>
      </c>
      <c r="F166" s="147" t="s">
        <v>326</v>
      </c>
      <c r="G166" s="144" t="s">
        <v>327</v>
      </c>
      <c r="H166" s="40" t="s">
        <v>63</v>
      </c>
      <c r="I166" s="40"/>
      <c r="J166" s="40"/>
      <c r="K166" s="40"/>
      <c r="L166" s="40"/>
      <c r="M166" s="24" t="s">
        <v>55</v>
      </c>
      <c r="N166" s="24" t="s">
        <v>56</v>
      </c>
      <c r="O166" s="40" t="s">
        <v>324</v>
      </c>
      <c r="P166" s="24"/>
      <c r="Q166" s="40"/>
      <c r="R166" s="40"/>
      <c r="U166" s="24" t="s">
        <v>58</v>
      </c>
      <c r="V166" s="24" t="s">
        <v>98</v>
      </c>
      <c r="W166" s="40"/>
    </row>
    <row r="167" spans="1:24" ht="52" x14ac:dyDescent="0.3">
      <c r="A167" s="40" t="s">
        <v>320</v>
      </c>
      <c r="B167" s="40" t="s">
        <v>57</v>
      </c>
      <c r="C167" s="40" t="s">
        <v>57</v>
      </c>
      <c r="D167" s="24" t="s">
        <v>51</v>
      </c>
      <c r="E167" s="148" t="s">
        <v>328</v>
      </c>
      <c r="F167" s="147" t="s">
        <v>329</v>
      </c>
      <c r="G167" s="144" t="s">
        <v>330</v>
      </c>
      <c r="H167" s="40" t="s">
        <v>63</v>
      </c>
      <c r="I167" s="40"/>
      <c r="J167" s="40"/>
      <c r="K167" s="40"/>
      <c r="L167" s="40"/>
      <c r="M167" s="24" t="s">
        <v>55</v>
      </c>
      <c r="N167" s="24" t="s">
        <v>56</v>
      </c>
      <c r="O167" s="40" t="s">
        <v>324</v>
      </c>
      <c r="P167" s="24"/>
      <c r="Q167" s="40"/>
      <c r="R167" s="40"/>
      <c r="U167" s="24" t="s">
        <v>58</v>
      </c>
      <c r="V167" s="24" t="s">
        <v>98</v>
      </c>
      <c r="W167" s="40"/>
    </row>
    <row r="168" spans="1:24" x14ac:dyDescent="0.3">
      <c r="A168" s="40" t="s">
        <v>320</v>
      </c>
      <c r="B168" s="40" t="s">
        <v>57</v>
      </c>
      <c r="C168" s="40" t="s">
        <v>57</v>
      </c>
      <c r="D168" s="24" t="s">
        <v>51</v>
      </c>
      <c r="E168" s="148" t="s">
        <v>331</v>
      </c>
      <c r="F168" s="145" t="s">
        <v>332</v>
      </c>
      <c r="G168" s="24"/>
      <c r="H168" s="40" t="s">
        <v>63</v>
      </c>
      <c r="I168" s="40"/>
      <c r="J168" s="40"/>
      <c r="K168" s="40"/>
      <c r="L168" s="40"/>
      <c r="M168" s="24" t="s">
        <v>55</v>
      </c>
      <c r="N168" s="24" t="s">
        <v>56</v>
      </c>
      <c r="O168" s="40" t="s">
        <v>324</v>
      </c>
      <c r="P168" s="24"/>
      <c r="Q168" s="40"/>
      <c r="R168" s="40"/>
      <c r="U168" s="24" t="s">
        <v>58</v>
      </c>
      <c r="V168" s="24" t="s">
        <v>98</v>
      </c>
      <c r="W168" s="40"/>
    </row>
    <row r="169" spans="1:24" ht="39" x14ac:dyDescent="0.3">
      <c r="A169" s="40" t="s">
        <v>320</v>
      </c>
      <c r="B169" s="40" t="s">
        <v>57</v>
      </c>
      <c r="C169" s="40" t="s">
        <v>57</v>
      </c>
      <c r="D169" s="24" t="s">
        <v>51</v>
      </c>
      <c r="E169" s="148" t="s">
        <v>333</v>
      </c>
      <c r="F169" s="145" t="s">
        <v>334</v>
      </c>
      <c r="G169" s="144" t="s">
        <v>101</v>
      </c>
      <c r="H169" s="40" t="s">
        <v>63</v>
      </c>
      <c r="I169" s="40"/>
      <c r="J169" s="40"/>
      <c r="K169" s="40"/>
      <c r="L169" s="40"/>
      <c r="M169" s="24" t="s">
        <v>55</v>
      </c>
      <c r="N169" s="24" t="s">
        <v>56</v>
      </c>
      <c r="O169" s="40" t="s">
        <v>324</v>
      </c>
      <c r="P169" s="24"/>
      <c r="Q169" s="40"/>
      <c r="R169" s="40"/>
      <c r="U169" s="24" t="s">
        <v>58</v>
      </c>
      <c r="V169" s="24" t="s">
        <v>98</v>
      </c>
      <c r="W169" s="40"/>
    </row>
    <row r="170" spans="1:24" ht="26" x14ac:dyDescent="0.3">
      <c r="A170" s="40" t="s">
        <v>320</v>
      </c>
      <c r="B170" s="40" t="s">
        <v>57</v>
      </c>
      <c r="C170" s="40" t="s">
        <v>57</v>
      </c>
      <c r="D170" s="24" t="s">
        <v>51</v>
      </c>
      <c r="E170" s="148" t="s">
        <v>335</v>
      </c>
      <c r="F170" s="145" t="s">
        <v>336</v>
      </c>
      <c r="G170" s="24"/>
      <c r="H170" s="40" t="s">
        <v>63</v>
      </c>
      <c r="I170" s="40"/>
      <c r="J170" s="40"/>
      <c r="K170" s="40"/>
      <c r="L170" s="40"/>
      <c r="M170" s="24" t="s">
        <v>55</v>
      </c>
      <c r="N170" s="24" t="s">
        <v>56</v>
      </c>
      <c r="O170" s="40" t="s">
        <v>324</v>
      </c>
      <c r="P170" s="24"/>
      <c r="Q170" s="40"/>
      <c r="R170" s="40"/>
      <c r="U170" s="24" t="s">
        <v>58</v>
      </c>
      <c r="V170" s="24" t="s">
        <v>98</v>
      </c>
      <c r="W170" s="40"/>
    </row>
    <row r="171" spans="1:24" s="82" customFormat="1" x14ac:dyDescent="0.35">
      <c r="A171" s="114"/>
      <c r="B171" s="61"/>
      <c r="C171" s="61"/>
      <c r="D171" s="61"/>
      <c r="E171" s="61" t="s">
        <v>337</v>
      </c>
      <c r="F171" s="61"/>
      <c r="G171" s="61"/>
      <c r="H171" s="61"/>
      <c r="I171" s="61"/>
      <c r="J171" s="61"/>
      <c r="K171" s="61"/>
      <c r="L171" s="61"/>
      <c r="M171" s="62"/>
      <c r="N171" s="62"/>
      <c r="O171" s="61"/>
      <c r="P171" s="61"/>
      <c r="Q171" s="61"/>
      <c r="R171" s="61"/>
      <c r="S171" s="61"/>
      <c r="T171" s="61"/>
      <c r="U171" s="62"/>
      <c r="V171" s="61"/>
      <c r="W171" s="61"/>
      <c r="X171" s="81"/>
    </row>
    <row r="172" spans="1:24" ht="26" x14ac:dyDescent="0.35">
      <c r="D172" s="24" t="s">
        <v>51</v>
      </c>
      <c r="F172" s="47" t="s">
        <v>338</v>
      </c>
      <c r="G172" s="47" t="s">
        <v>101</v>
      </c>
      <c r="H172" s="47" t="s">
        <v>63</v>
      </c>
      <c r="I172" s="47" t="s">
        <v>152</v>
      </c>
      <c r="J172" s="31"/>
      <c r="K172" s="31"/>
      <c r="M172" s="24" t="s">
        <v>55</v>
      </c>
      <c r="N172" s="24" t="s">
        <v>56</v>
      </c>
      <c r="U172" s="24" t="s">
        <v>58</v>
      </c>
      <c r="V172" s="19" t="s">
        <v>98</v>
      </c>
    </row>
    <row r="173" spans="1:24" ht="39" x14ac:dyDescent="0.35">
      <c r="D173" s="24" t="s">
        <v>51</v>
      </c>
      <c r="F173" s="47" t="s">
        <v>339</v>
      </c>
      <c r="G173" s="47"/>
      <c r="H173" s="47" t="s">
        <v>154</v>
      </c>
      <c r="I173" s="47" t="s">
        <v>152</v>
      </c>
      <c r="J173" s="29"/>
      <c r="K173" s="47" t="s">
        <v>155</v>
      </c>
      <c r="M173" s="24" t="s">
        <v>55</v>
      </c>
      <c r="N173" s="24" t="s">
        <v>56</v>
      </c>
      <c r="U173" s="24" t="s">
        <v>58</v>
      </c>
      <c r="V173" s="19" t="s">
        <v>98</v>
      </c>
    </row>
    <row r="174" spans="1:24" ht="156" x14ac:dyDescent="0.35">
      <c r="A174" s="24" t="s">
        <v>156</v>
      </c>
      <c r="B174" s="66" t="s">
        <v>157</v>
      </c>
      <c r="C174" s="66" t="s">
        <v>158</v>
      </c>
      <c r="D174" s="24" t="s">
        <v>51</v>
      </c>
      <c r="E174" s="24" t="s">
        <v>159</v>
      </c>
      <c r="F174" s="47" t="s">
        <v>340</v>
      </c>
      <c r="G174" s="47"/>
      <c r="H174" s="47" t="s">
        <v>154</v>
      </c>
      <c r="I174" s="47" t="s">
        <v>161</v>
      </c>
      <c r="J174" s="27"/>
      <c r="K174" s="47" t="s">
        <v>162</v>
      </c>
      <c r="M174" s="24" t="s">
        <v>55</v>
      </c>
      <c r="N174" s="24" t="s">
        <v>56</v>
      </c>
      <c r="O174" s="47" t="s">
        <v>309</v>
      </c>
      <c r="P174" s="19" t="s">
        <v>119</v>
      </c>
      <c r="Q174" s="52" t="s">
        <v>165</v>
      </c>
      <c r="R174" s="24">
        <v>2</v>
      </c>
      <c r="S174" s="24"/>
      <c r="T174" s="24"/>
      <c r="U174" s="24" t="s">
        <v>58</v>
      </c>
      <c r="V174" s="19" t="s">
        <v>98</v>
      </c>
    </row>
    <row r="175" spans="1:24" ht="91" x14ac:dyDescent="0.35">
      <c r="A175" s="19" t="s">
        <v>179</v>
      </c>
      <c r="B175" s="66" t="s">
        <v>180</v>
      </c>
      <c r="C175" s="66" t="s">
        <v>181</v>
      </c>
      <c r="D175" s="24" t="s">
        <v>51</v>
      </c>
      <c r="E175" s="24" t="s">
        <v>182</v>
      </c>
      <c r="F175" s="24" t="s">
        <v>341</v>
      </c>
      <c r="G175" s="47"/>
      <c r="H175" s="47" t="s">
        <v>175</v>
      </c>
      <c r="I175" s="47" t="s">
        <v>184</v>
      </c>
      <c r="J175" s="39"/>
      <c r="K175" s="47"/>
      <c r="L175" s="39"/>
      <c r="M175" s="24" t="s">
        <v>55</v>
      </c>
      <c r="N175" s="24" t="s">
        <v>56</v>
      </c>
      <c r="O175" s="47" t="s">
        <v>185</v>
      </c>
      <c r="P175" s="19" t="s">
        <v>119</v>
      </c>
      <c r="Q175" s="52" t="s">
        <v>186</v>
      </c>
      <c r="R175" s="52">
        <v>3</v>
      </c>
      <c r="S175" s="24"/>
      <c r="T175" s="24"/>
      <c r="U175" s="24" t="s">
        <v>58</v>
      </c>
      <c r="V175" s="19" t="s">
        <v>98</v>
      </c>
      <c r="W175" s="24"/>
    </row>
    <row r="176" spans="1:24" ht="91" x14ac:dyDescent="0.35">
      <c r="A176" s="19" t="s">
        <v>179</v>
      </c>
      <c r="B176" s="66" t="s">
        <v>180</v>
      </c>
      <c r="C176" s="66" t="s">
        <v>181</v>
      </c>
      <c r="D176" s="24" t="s">
        <v>51</v>
      </c>
      <c r="E176" s="24" t="s">
        <v>187</v>
      </c>
      <c r="F176" s="24" t="s">
        <v>342</v>
      </c>
      <c r="G176" s="47"/>
      <c r="H176" s="47" t="s">
        <v>175</v>
      </c>
      <c r="I176" s="47" t="s">
        <v>189</v>
      </c>
      <c r="J176" s="39"/>
      <c r="K176" s="47"/>
      <c r="L176" s="39"/>
      <c r="M176" s="24" t="s">
        <v>55</v>
      </c>
      <c r="N176" s="24" t="s">
        <v>56</v>
      </c>
      <c r="O176" s="52" t="s">
        <v>190</v>
      </c>
      <c r="P176" s="19" t="s">
        <v>119</v>
      </c>
      <c r="Q176" s="52" t="s">
        <v>190</v>
      </c>
      <c r="R176" s="52" t="s">
        <v>190</v>
      </c>
      <c r="S176" s="24"/>
      <c r="T176" s="24"/>
      <c r="U176" s="24" t="s">
        <v>58</v>
      </c>
      <c r="V176" s="19" t="s">
        <v>98</v>
      </c>
      <c r="W176" s="24"/>
    </row>
    <row r="177" spans="1:24" ht="95.5" customHeight="1" x14ac:dyDescent="0.35">
      <c r="A177" s="19" t="s">
        <v>179</v>
      </c>
      <c r="B177" s="47" t="s">
        <v>180</v>
      </c>
      <c r="C177" s="47" t="s">
        <v>191</v>
      </c>
      <c r="D177" s="24" t="s">
        <v>51</v>
      </c>
      <c r="E177" s="47" t="s">
        <v>192</v>
      </c>
      <c r="F177" s="47" t="s">
        <v>343</v>
      </c>
      <c r="G177" s="84" t="s">
        <v>194</v>
      </c>
      <c r="H177" s="47" t="s">
        <v>63</v>
      </c>
      <c r="I177" s="47" t="s">
        <v>195</v>
      </c>
      <c r="J177" s="29"/>
      <c r="K177" s="47"/>
      <c r="L177" s="29"/>
      <c r="M177" s="24" t="s">
        <v>55</v>
      </c>
      <c r="N177" s="24" t="s">
        <v>56</v>
      </c>
      <c r="O177" s="47" t="s">
        <v>196</v>
      </c>
      <c r="P177" s="19" t="s">
        <v>119</v>
      </c>
      <c r="Q177" s="47" t="s">
        <v>197</v>
      </c>
      <c r="R177" s="52">
        <v>3</v>
      </c>
      <c r="S177" s="24"/>
      <c r="T177" s="24"/>
      <c r="U177" s="24" t="s">
        <v>58</v>
      </c>
      <c r="V177" s="24" t="s">
        <v>98</v>
      </c>
      <c r="W177" s="20"/>
    </row>
    <row r="178" spans="1:24" s="82" customFormat="1" x14ac:dyDescent="0.35">
      <c r="A178" s="114"/>
      <c r="B178" s="61"/>
      <c r="C178" s="61"/>
      <c r="D178" s="62"/>
      <c r="E178" s="61" t="s">
        <v>344</v>
      </c>
      <c r="F178" s="61"/>
      <c r="G178" s="61"/>
      <c r="H178" s="61"/>
      <c r="I178" s="61"/>
      <c r="J178" s="61"/>
      <c r="K178" s="61"/>
      <c r="L178" s="61"/>
      <c r="M178" s="62"/>
      <c r="N178" s="62"/>
      <c r="O178" s="61"/>
      <c r="P178" s="61"/>
      <c r="Q178" s="61"/>
      <c r="R178" s="61"/>
      <c r="S178" s="61"/>
      <c r="T178" s="61"/>
      <c r="U178" s="62"/>
      <c r="V178" s="61"/>
      <c r="W178" s="61"/>
      <c r="X178" s="81"/>
    </row>
    <row r="179" spans="1:24" ht="65" x14ac:dyDescent="0.35">
      <c r="D179" s="24" t="s">
        <v>51</v>
      </c>
      <c r="F179" s="19" t="s">
        <v>345</v>
      </c>
      <c r="G179" s="19" t="s">
        <v>346</v>
      </c>
      <c r="H179" s="37" t="s">
        <v>63</v>
      </c>
      <c r="I179" s="47" t="s">
        <v>347</v>
      </c>
      <c r="M179" s="24" t="s">
        <v>55</v>
      </c>
      <c r="N179" s="24" t="s">
        <v>56</v>
      </c>
      <c r="U179" s="24" t="s">
        <v>58</v>
      </c>
      <c r="V179" s="19" t="s">
        <v>98</v>
      </c>
    </row>
    <row r="180" spans="1:24" ht="26" x14ac:dyDescent="0.35">
      <c r="D180" s="24" t="s">
        <v>51</v>
      </c>
      <c r="F180" s="19" t="s">
        <v>348</v>
      </c>
      <c r="G180" s="19" t="s">
        <v>101</v>
      </c>
      <c r="H180" s="37" t="s">
        <v>63</v>
      </c>
      <c r="M180" s="24" t="s">
        <v>55</v>
      </c>
      <c r="N180" s="24" t="s">
        <v>56</v>
      </c>
      <c r="U180" s="24" t="s">
        <v>58</v>
      </c>
      <c r="V180" s="19" t="s">
        <v>98</v>
      </c>
    </row>
    <row r="181" spans="1:24" ht="26" x14ac:dyDescent="0.35">
      <c r="D181" s="24" t="s">
        <v>51</v>
      </c>
      <c r="F181" s="19" t="s">
        <v>349</v>
      </c>
      <c r="H181" s="37" t="s">
        <v>154</v>
      </c>
      <c r="M181" s="24" t="s">
        <v>55</v>
      </c>
      <c r="N181" s="24" t="s">
        <v>56</v>
      </c>
      <c r="U181" s="24" t="s">
        <v>58</v>
      </c>
      <c r="V181" s="19" t="s">
        <v>98</v>
      </c>
    </row>
    <row r="182" spans="1:24" ht="175" customHeight="1" x14ac:dyDescent="0.35">
      <c r="A182" s="24" t="s">
        <v>156</v>
      </c>
      <c r="B182" s="66" t="s">
        <v>157</v>
      </c>
      <c r="C182" s="66" t="s">
        <v>158</v>
      </c>
      <c r="D182" s="24" t="s">
        <v>51</v>
      </c>
      <c r="E182" s="24" t="s">
        <v>159</v>
      </c>
      <c r="F182" s="19" t="s">
        <v>350</v>
      </c>
      <c r="H182" s="37" t="s">
        <v>154</v>
      </c>
      <c r="I182" s="47" t="s">
        <v>161</v>
      </c>
      <c r="M182" s="24" t="s">
        <v>55</v>
      </c>
      <c r="N182" s="24" t="s">
        <v>56</v>
      </c>
      <c r="O182" s="47" t="s">
        <v>309</v>
      </c>
      <c r="P182" s="24" t="s">
        <v>164</v>
      </c>
      <c r="Q182" s="52" t="s">
        <v>165</v>
      </c>
      <c r="R182" s="24">
        <v>2</v>
      </c>
      <c r="S182" s="24"/>
      <c r="T182" s="24"/>
      <c r="U182" s="24" t="s">
        <v>58</v>
      </c>
      <c r="V182" s="19" t="s">
        <v>98</v>
      </c>
    </row>
    <row r="183" spans="1:24" ht="26" x14ac:dyDescent="0.35">
      <c r="D183" s="24" t="s">
        <v>51</v>
      </c>
      <c r="F183" s="19" t="s">
        <v>351</v>
      </c>
      <c r="G183" s="19" t="s">
        <v>101</v>
      </c>
      <c r="H183" s="37" t="s">
        <v>63</v>
      </c>
      <c r="M183" s="24" t="s">
        <v>55</v>
      </c>
      <c r="N183" s="24" t="s">
        <v>56</v>
      </c>
      <c r="U183" s="24" t="s">
        <v>58</v>
      </c>
      <c r="V183" s="19" t="s">
        <v>98</v>
      </c>
    </row>
    <row r="184" spans="1:24" ht="26" x14ac:dyDescent="0.35">
      <c r="D184" s="24" t="s">
        <v>51</v>
      </c>
      <c r="F184" s="19" t="s">
        <v>352</v>
      </c>
      <c r="H184" s="37" t="s">
        <v>154</v>
      </c>
      <c r="M184" s="24" t="s">
        <v>55</v>
      </c>
      <c r="N184" s="24" t="s">
        <v>56</v>
      </c>
      <c r="U184" s="24" t="s">
        <v>58</v>
      </c>
      <c r="V184" s="19" t="s">
        <v>98</v>
      </c>
    </row>
    <row r="185" spans="1:24" ht="166" customHeight="1" x14ac:dyDescent="0.35">
      <c r="A185" s="24" t="s">
        <v>156</v>
      </c>
      <c r="B185" s="66" t="s">
        <v>157</v>
      </c>
      <c r="C185" s="66" t="s">
        <v>158</v>
      </c>
      <c r="D185" s="24" t="s">
        <v>51</v>
      </c>
      <c r="E185" s="24" t="s">
        <v>159</v>
      </c>
      <c r="F185" s="19" t="s">
        <v>350</v>
      </c>
      <c r="H185" s="37" t="s">
        <v>154</v>
      </c>
      <c r="I185" s="47" t="s">
        <v>161</v>
      </c>
      <c r="M185" s="24" t="s">
        <v>55</v>
      </c>
      <c r="N185" s="24" t="s">
        <v>56</v>
      </c>
      <c r="O185" s="47" t="s">
        <v>309</v>
      </c>
      <c r="P185" s="24" t="s">
        <v>164</v>
      </c>
      <c r="Q185" s="52" t="s">
        <v>165</v>
      </c>
      <c r="R185" s="24">
        <v>2</v>
      </c>
      <c r="T185" s="24"/>
      <c r="U185" s="24" t="s">
        <v>58</v>
      </c>
      <c r="V185" s="19" t="s">
        <v>98</v>
      </c>
    </row>
    <row r="186" spans="1:24" s="82" customFormat="1" x14ac:dyDescent="0.35">
      <c r="A186" s="114"/>
      <c r="B186" s="61"/>
      <c r="C186" s="61"/>
      <c r="D186" s="62"/>
      <c r="E186" s="61" t="s">
        <v>353</v>
      </c>
      <c r="F186" s="61"/>
      <c r="G186" s="61"/>
      <c r="H186" s="61"/>
      <c r="I186" s="61"/>
      <c r="J186" s="61"/>
      <c r="K186" s="61"/>
      <c r="L186" s="61"/>
      <c r="M186" s="62"/>
      <c r="N186" s="62"/>
      <c r="O186" s="61"/>
      <c r="P186" s="61"/>
      <c r="Q186" s="61"/>
      <c r="R186" s="61"/>
      <c r="S186" s="61"/>
      <c r="T186" s="61"/>
      <c r="U186" s="62"/>
      <c r="V186" s="61"/>
      <c r="W186" s="61"/>
      <c r="X186" s="81"/>
    </row>
    <row r="187" spans="1:24" ht="166" customHeight="1" x14ac:dyDescent="0.35">
      <c r="A187" s="24" t="s">
        <v>156</v>
      </c>
      <c r="B187" s="66" t="s">
        <v>157</v>
      </c>
      <c r="C187" s="66" t="s">
        <v>158</v>
      </c>
      <c r="D187" s="24" t="s">
        <v>51</v>
      </c>
      <c r="E187" s="24" t="s">
        <v>159</v>
      </c>
      <c r="F187" s="19" t="s">
        <v>354</v>
      </c>
      <c r="H187" s="37" t="s">
        <v>154</v>
      </c>
      <c r="I187" s="47" t="s">
        <v>161</v>
      </c>
      <c r="K187" s="19" t="s">
        <v>355</v>
      </c>
      <c r="M187" s="24" t="s">
        <v>55</v>
      </c>
      <c r="N187" s="24" t="s">
        <v>56</v>
      </c>
      <c r="O187" s="47" t="s">
        <v>309</v>
      </c>
      <c r="P187" s="24" t="s">
        <v>164</v>
      </c>
      <c r="Q187" s="52" t="s">
        <v>165</v>
      </c>
      <c r="R187" s="24">
        <v>2</v>
      </c>
      <c r="T187" s="24"/>
      <c r="U187" s="24" t="s">
        <v>58</v>
      </c>
      <c r="V187" s="19" t="s">
        <v>98</v>
      </c>
    </row>
    <row r="188" spans="1:24" ht="166" customHeight="1" x14ac:dyDescent="0.35">
      <c r="A188" s="24" t="s">
        <v>156</v>
      </c>
      <c r="B188" s="66" t="s">
        <v>157</v>
      </c>
      <c r="C188" s="66" t="s">
        <v>158</v>
      </c>
      <c r="D188" s="24" t="s">
        <v>51</v>
      </c>
      <c r="E188" s="24" t="s">
        <v>159</v>
      </c>
      <c r="F188" s="19" t="s">
        <v>356</v>
      </c>
      <c r="H188" s="37" t="s">
        <v>154</v>
      </c>
      <c r="I188" s="47" t="s">
        <v>161</v>
      </c>
      <c r="K188" s="19" t="s">
        <v>357</v>
      </c>
      <c r="M188" s="24" t="s">
        <v>55</v>
      </c>
      <c r="N188" s="24" t="s">
        <v>56</v>
      </c>
      <c r="O188" s="47" t="s">
        <v>309</v>
      </c>
      <c r="P188" s="24" t="s">
        <v>164</v>
      </c>
      <c r="Q188" s="52" t="s">
        <v>165</v>
      </c>
      <c r="R188" s="24">
        <v>2</v>
      </c>
      <c r="T188" s="24"/>
      <c r="U188" s="24" t="s">
        <v>58</v>
      </c>
      <c r="V188" s="19" t="s">
        <v>98</v>
      </c>
    </row>
    <row r="189" spans="1:24" ht="166" customHeight="1" x14ac:dyDescent="0.35">
      <c r="A189" s="24" t="s">
        <v>156</v>
      </c>
      <c r="B189" s="66" t="s">
        <v>157</v>
      </c>
      <c r="C189" s="66" t="s">
        <v>158</v>
      </c>
      <c r="D189" s="24" t="s">
        <v>51</v>
      </c>
      <c r="E189" s="24" t="s">
        <v>159</v>
      </c>
      <c r="F189" s="19" t="s">
        <v>358</v>
      </c>
      <c r="H189" s="37" t="s">
        <v>154</v>
      </c>
      <c r="I189" s="47" t="s">
        <v>161</v>
      </c>
      <c r="K189" s="19" t="s">
        <v>359</v>
      </c>
      <c r="M189" s="24" t="s">
        <v>55</v>
      </c>
      <c r="N189" s="24" t="s">
        <v>56</v>
      </c>
      <c r="O189" s="47" t="s">
        <v>309</v>
      </c>
      <c r="P189" s="24" t="s">
        <v>164</v>
      </c>
      <c r="Q189" s="52" t="s">
        <v>165</v>
      </c>
      <c r="R189" s="24">
        <v>2</v>
      </c>
      <c r="T189" s="24"/>
      <c r="U189" s="24" t="s">
        <v>58</v>
      </c>
      <c r="V189" s="19" t="s">
        <v>98</v>
      </c>
    </row>
    <row r="190" spans="1:24" ht="166" customHeight="1" x14ac:dyDescent="0.35">
      <c r="A190" s="24" t="s">
        <v>156</v>
      </c>
      <c r="B190" s="66" t="s">
        <v>157</v>
      </c>
      <c r="C190" s="66" t="s">
        <v>158</v>
      </c>
      <c r="D190" s="24" t="s">
        <v>51</v>
      </c>
      <c r="E190" s="24" t="s">
        <v>159</v>
      </c>
      <c r="F190" s="19" t="s">
        <v>360</v>
      </c>
      <c r="H190" s="37" t="s">
        <v>154</v>
      </c>
      <c r="I190" s="47" t="s">
        <v>161</v>
      </c>
      <c r="K190" s="19" t="s">
        <v>361</v>
      </c>
      <c r="M190" s="24" t="s">
        <v>55</v>
      </c>
      <c r="N190" s="24" t="s">
        <v>56</v>
      </c>
      <c r="O190" s="47" t="s">
        <v>309</v>
      </c>
      <c r="P190" s="24" t="s">
        <v>164</v>
      </c>
      <c r="Q190" s="52" t="s">
        <v>165</v>
      </c>
      <c r="R190" s="24">
        <v>2</v>
      </c>
      <c r="T190" s="24"/>
      <c r="U190" s="24" t="s">
        <v>58</v>
      </c>
      <c r="V190" s="19" t="s">
        <v>98</v>
      </c>
    </row>
    <row r="191" spans="1:24" ht="166" customHeight="1" x14ac:dyDescent="0.35">
      <c r="A191" s="24" t="s">
        <v>156</v>
      </c>
      <c r="B191" s="66" t="s">
        <v>157</v>
      </c>
      <c r="C191" s="66" t="s">
        <v>158</v>
      </c>
      <c r="D191" s="24" t="s">
        <v>51</v>
      </c>
      <c r="E191" s="24" t="s">
        <v>159</v>
      </c>
      <c r="F191" s="19" t="s">
        <v>362</v>
      </c>
      <c r="H191" s="37" t="s">
        <v>154</v>
      </c>
      <c r="I191" s="47" t="s">
        <v>161</v>
      </c>
      <c r="K191" s="19" t="s">
        <v>363</v>
      </c>
      <c r="M191" s="24" t="s">
        <v>55</v>
      </c>
      <c r="N191" s="24" t="s">
        <v>56</v>
      </c>
      <c r="O191" s="47" t="s">
        <v>309</v>
      </c>
      <c r="P191" s="24" t="s">
        <v>164</v>
      </c>
      <c r="Q191" s="52" t="s">
        <v>165</v>
      </c>
      <c r="R191" s="24">
        <v>2</v>
      </c>
      <c r="T191" s="24"/>
      <c r="U191" s="24" t="s">
        <v>58</v>
      </c>
      <c r="V191" s="19" t="s">
        <v>98</v>
      </c>
    </row>
    <row r="192" spans="1:24" ht="166" customHeight="1" x14ac:dyDescent="0.35">
      <c r="A192" s="24" t="s">
        <v>156</v>
      </c>
      <c r="B192" s="66" t="s">
        <v>157</v>
      </c>
      <c r="C192" s="66" t="s">
        <v>158</v>
      </c>
      <c r="D192" s="24" t="s">
        <v>51</v>
      </c>
      <c r="E192" s="24" t="s">
        <v>159</v>
      </c>
      <c r="F192" s="19" t="s">
        <v>364</v>
      </c>
      <c r="H192" s="37" t="s">
        <v>154</v>
      </c>
      <c r="I192" s="47" t="s">
        <v>161</v>
      </c>
      <c r="K192" s="19"/>
      <c r="M192" s="24" t="s">
        <v>55</v>
      </c>
      <c r="N192" s="24" t="s">
        <v>56</v>
      </c>
      <c r="O192" s="47" t="s">
        <v>309</v>
      </c>
      <c r="P192" s="24" t="s">
        <v>164</v>
      </c>
      <c r="Q192" s="52" t="s">
        <v>165</v>
      </c>
      <c r="R192" s="24">
        <v>2</v>
      </c>
      <c r="T192" s="24"/>
      <c r="U192" s="24" t="s">
        <v>58</v>
      </c>
      <c r="V192" s="19" t="s">
        <v>98</v>
      </c>
    </row>
    <row r="193" spans="1:24" ht="166" customHeight="1" x14ac:dyDescent="0.35">
      <c r="A193" s="24" t="s">
        <v>156</v>
      </c>
      <c r="B193" s="66" t="s">
        <v>157</v>
      </c>
      <c r="C193" s="66" t="s">
        <v>158</v>
      </c>
      <c r="D193" s="24" t="s">
        <v>51</v>
      </c>
      <c r="E193" s="24" t="s">
        <v>159</v>
      </c>
      <c r="F193" s="19" t="s">
        <v>365</v>
      </c>
      <c r="H193" s="37" t="s">
        <v>154</v>
      </c>
      <c r="I193" s="47" t="s">
        <v>161</v>
      </c>
      <c r="K193" s="19" t="s">
        <v>366</v>
      </c>
      <c r="M193" s="24" t="s">
        <v>55</v>
      </c>
      <c r="N193" s="24" t="s">
        <v>56</v>
      </c>
      <c r="O193" s="47" t="s">
        <v>309</v>
      </c>
      <c r="P193" s="24" t="s">
        <v>164</v>
      </c>
      <c r="Q193" s="52" t="s">
        <v>165</v>
      </c>
      <c r="R193" s="24">
        <v>2</v>
      </c>
      <c r="T193" s="24"/>
      <c r="U193" s="24" t="s">
        <v>58</v>
      </c>
      <c r="V193" s="19" t="s">
        <v>98</v>
      </c>
    </row>
    <row r="194" spans="1:24" ht="166" customHeight="1" x14ac:dyDescent="0.35">
      <c r="A194" s="24" t="s">
        <v>156</v>
      </c>
      <c r="B194" s="66" t="s">
        <v>157</v>
      </c>
      <c r="C194" s="66" t="s">
        <v>158</v>
      </c>
      <c r="D194" s="24" t="s">
        <v>51</v>
      </c>
      <c r="E194" s="24" t="s">
        <v>159</v>
      </c>
      <c r="F194" s="19" t="s">
        <v>367</v>
      </c>
      <c r="H194" s="37" t="s">
        <v>154</v>
      </c>
      <c r="I194" s="47" t="s">
        <v>161</v>
      </c>
      <c r="K194" s="19"/>
      <c r="M194" s="24" t="s">
        <v>55</v>
      </c>
      <c r="N194" s="24" t="s">
        <v>56</v>
      </c>
      <c r="O194" s="47" t="s">
        <v>309</v>
      </c>
      <c r="P194" s="24" t="s">
        <v>164</v>
      </c>
      <c r="Q194" s="52" t="s">
        <v>165</v>
      </c>
      <c r="R194" s="24">
        <v>2</v>
      </c>
      <c r="T194" s="24"/>
      <c r="U194" s="24" t="s">
        <v>58</v>
      </c>
      <c r="V194" s="19" t="s">
        <v>98</v>
      </c>
    </row>
    <row r="195" spans="1:24" ht="166" customHeight="1" x14ac:dyDescent="0.35">
      <c r="A195" s="24" t="s">
        <v>156</v>
      </c>
      <c r="B195" s="66" t="s">
        <v>157</v>
      </c>
      <c r="C195" s="66" t="s">
        <v>158</v>
      </c>
      <c r="D195" s="24" t="s">
        <v>51</v>
      </c>
      <c r="E195" s="24" t="s">
        <v>159</v>
      </c>
      <c r="F195" s="19" t="s">
        <v>368</v>
      </c>
      <c r="H195" s="37" t="s">
        <v>154</v>
      </c>
      <c r="I195" s="47" t="s">
        <v>161</v>
      </c>
      <c r="K195" s="19" t="s">
        <v>369</v>
      </c>
      <c r="M195" s="24" t="s">
        <v>55</v>
      </c>
      <c r="N195" s="24" t="s">
        <v>56</v>
      </c>
      <c r="O195" s="47" t="s">
        <v>309</v>
      </c>
      <c r="P195" s="24" t="s">
        <v>164</v>
      </c>
      <c r="Q195" s="52" t="s">
        <v>165</v>
      </c>
      <c r="R195" s="24">
        <v>2</v>
      </c>
      <c r="T195" s="24"/>
      <c r="U195" s="24" t="s">
        <v>58</v>
      </c>
      <c r="V195" s="19" t="s">
        <v>98</v>
      </c>
    </row>
    <row r="196" spans="1:24" ht="166" customHeight="1" x14ac:dyDescent="0.35">
      <c r="A196" s="24" t="s">
        <v>156</v>
      </c>
      <c r="B196" s="66" t="s">
        <v>157</v>
      </c>
      <c r="C196" s="66" t="s">
        <v>158</v>
      </c>
      <c r="D196" s="24" t="s">
        <v>51</v>
      </c>
      <c r="E196" s="24" t="s">
        <v>159</v>
      </c>
      <c r="F196" s="19" t="s">
        <v>370</v>
      </c>
      <c r="H196" s="37" t="s">
        <v>154</v>
      </c>
      <c r="I196" s="47" t="s">
        <v>161</v>
      </c>
      <c r="K196" s="19" t="s">
        <v>371</v>
      </c>
      <c r="M196" s="24" t="s">
        <v>55</v>
      </c>
      <c r="N196" s="24" t="s">
        <v>56</v>
      </c>
      <c r="O196" s="47" t="s">
        <v>309</v>
      </c>
      <c r="P196" s="24" t="s">
        <v>164</v>
      </c>
      <c r="Q196" s="52" t="s">
        <v>165</v>
      </c>
      <c r="R196" s="24">
        <v>2</v>
      </c>
      <c r="T196" s="24"/>
      <c r="U196" s="24"/>
      <c r="V196" s="19"/>
    </row>
    <row r="197" spans="1:24" ht="166" customHeight="1" x14ac:dyDescent="0.35">
      <c r="A197" s="24" t="s">
        <v>156</v>
      </c>
      <c r="B197" s="66" t="s">
        <v>157</v>
      </c>
      <c r="C197" s="66" t="s">
        <v>158</v>
      </c>
      <c r="D197" s="24" t="s">
        <v>51</v>
      </c>
      <c r="E197" s="24" t="s">
        <v>159</v>
      </c>
      <c r="F197" s="19" t="s">
        <v>372</v>
      </c>
      <c r="H197" s="37" t="s">
        <v>154</v>
      </c>
      <c r="I197" s="47" t="s">
        <v>161</v>
      </c>
      <c r="K197" s="19" t="s">
        <v>373</v>
      </c>
      <c r="M197" s="24" t="s">
        <v>55</v>
      </c>
      <c r="N197" s="24" t="s">
        <v>56</v>
      </c>
      <c r="O197" s="47" t="s">
        <v>309</v>
      </c>
      <c r="P197" s="24" t="s">
        <v>164</v>
      </c>
      <c r="Q197" s="52" t="s">
        <v>165</v>
      </c>
      <c r="R197" s="24">
        <v>2</v>
      </c>
      <c r="T197" s="24"/>
      <c r="U197" s="24"/>
      <c r="V197" s="19"/>
    </row>
    <row r="198" spans="1:24" ht="91" x14ac:dyDescent="0.35">
      <c r="A198" s="19" t="s">
        <v>179</v>
      </c>
      <c r="B198" s="66" t="s">
        <v>180</v>
      </c>
      <c r="C198" s="66" t="s">
        <v>181</v>
      </c>
      <c r="D198" s="24" t="s">
        <v>51</v>
      </c>
      <c r="E198" s="24" t="s">
        <v>182</v>
      </c>
      <c r="F198" s="24" t="s">
        <v>374</v>
      </c>
      <c r="G198" s="47"/>
      <c r="H198" s="47" t="s">
        <v>175</v>
      </c>
      <c r="I198" s="47" t="s">
        <v>184</v>
      </c>
      <c r="J198" s="39"/>
      <c r="K198" s="47"/>
      <c r="L198" s="39"/>
      <c r="M198" s="24" t="s">
        <v>55</v>
      </c>
      <c r="N198" s="24" t="s">
        <v>56</v>
      </c>
      <c r="O198" s="47" t="s">
        <v>185</v>
      </c>
      <c r="P198" s="19" t="s">
        <v>119</v>
      </c>
      <c r="Q198" s="52" t="s">
        <v>186</v>
      </c>
      <c r="R198" s="52">
        <v>3</v>
      </c>
      <c r="S198" s="24"/>
      <c r="T198" s="24"/>
      <c r="U198" s="24" t="s">
        <v>58</v>
      </c>
      <c r="V198" s="19" t="s">
        <v>98</v>
      </c>
      <c r="W198" s="24"/>
    </row>
    <row r="199" spans="1:24" ht="91" x14ac:dyDescent="0.35">
      <c r="A199" s="19" t="s">
        <v>179</v>
      </c>
      <c r="B199" s="66" t="s">
        <v>180</v>
      </c>
      <c r="C199" s="66" t="s">
        <v>181</v>
      </c>
      <c r="D199" s="24" t="s">
        <v>51</v>
      </c>
      <c r="E199" s="24" t="s">
        <v>187</v>
      </c>
      <c r="F199" s="24" t="s">
        <v>375</v>
      </c>
      <c r="G199" s="47"/>
      <c r="H199" s="47" t="s">
        <v>175</v>
      </c>
      <c r="I199" s="47" t="s">
        <v>189</v>
      </c>
      <c r="J199" s="39"/>
      <c r="K199" s="47"/>
      <c r="L199" s="39"/>
      <c r="M199" s="24" t="s">
        <v>55</v>
      </c>
      <c r="N199" s="24" t="s">
        <v>56</v>
      </c>
      <c r="O199" s="52" t="s">
        <v>190</v>
      </c>
      <c r="P199" s="19" t="s">
        <v>119</v>
      </c>
      <c r="Q199" s="52" t="s">
        <v>190</v>
      </c>
      <c r="R199" s="52" t="s">
        <v>190</v>
      </c>
      <c r="S199" s="24"/>
      <c r="T199" s="24"/>
      <c r="U199" s="24" t="s">
        <v>58</v>
      </c>
      <c r="V199" s="19" t="s">
        <v>98</v>
      </c>
      <c r="W199" s="24"/>
    </row>
    <row r="200" spans="1:24" ht="95.5" customHeight="1" x14ac:dyDescent="0.35">
      <c r="A200" s="19" t="s">
        <v>179</v>
      </c>
      <c r="B200" s="47" t="s">
        <v>180</v>
      </c>
      <c r="C200" s="47" t="s">
        <v>191</v>
      </c>
      <c r="D200" s="24" t="s">
        <v>51</v>
      </c>
      <c r="E200" s="47" t="s">
        <v>192</v>
      </c>
      <c r="F200" s="47" t="s">
        <v>376</v>
      </c>
      <c r="G200" s="52" t="s">
        <v>194</v>
      </c>
      <c r="H200" s="47" t="s">
        <v>63</v>
      </c>
      <c r="I200" s="47" t="s">
        <v>195</v>
      </c>
      <c r="J200" s="29"/>
      <c r="K200" s="47"/>
      <c r="L200" s="29"/>
      <c r="M200" s="24" t="s">
        <v>55</v>
      </c>
      <c r="N200" s="24" t="s">
        <v>56</v>
      </c>
      <c r="O200" s="47" t="s">
        <v>196</v>
      </c>
      <c r="P200" s="19" t="s">
        <v>119</v>
      </c>
      <c r="Q200" s="47" t="s">
        <v>197</v>
      </c>
      <c r="R200" s="52">
        <v>3</v>
      </c>
      <c r="S200" s="24"/>
      <c r="T200" s="24"/>
      <c r="U200" s="24" t="s">
        <v>58</v>
      </c>
      <c r="V200" s="24" t="s">
        <v>98</v>
      </c>
      <c r="W200" s="20"/>
    </row>
    <row r="201" spans="1:24" s="75" customFormat="1" ht="17.5" customHeight="1" x14ac:dyDescent="0.35">
      <c r="A201" s="115"/>
      <c r="B201" s="117"/>
      <c r="C201" s="117"/>
      <c r="D201" s="118"/>
      <c r="E201" s="119" t="s">
        <v>377</v>
      </c>
      <c r="F201" s="120"/>
      <c r="G201" s="121"/>
      <c r="H201" s="120"/>
      <c r="I201" s="120"/>
      <c r="J201" s="122"/>
      <c r="K201" s="120"/>
      <c r="L201" s="122"/>
      <c r="M201" s="118"/>
      <c r="N201" s="118"/>
      <c r="O201" s="117"/>
      <c r="P201" s="123"/>
      <c r="Q201" s="117"/>
      <c r="R201" s="124"/>
      <c r="S201" s="123"/>
      <c r="T201" s="123"/>
      <c r="U201" s="118"/>
      <c r="V201" s="123"/>
      <c r="W201" s="125"/>
      <c r="X201" s="74"/>
    </row>
    <row r="202" spans="1:24" s="134" customFormat="1" ht="156" x14ac:dyDescent="0.35">
      <c r="A202" s="126" t="s">
        <v>156</v>
      </c>
      <c r="B202" s="128" t="s">
        <v>157</v>
      </c>
      <c r="C202" s="128" t="s">
        <v>158</v>
      </c>
      <c r="D202" s="126" t="s">
        <v>51</v>
      </c>
      <c r="E202" s="126" t="s">
        <v>159</v>
      </c>
      <c r="F202" s="129" t="s">
        <v>378</v>
      </c>
      <c r="G202" s="129"/>
      <c r="H202" s="129" t="s">
        <v>154</v>
      </c>
      <c r="I202" s="129" t="s">
        <v>161</v>
      </c>
      <c r="J202" s="130"/>
      <c r="K202" s="129" t="s">
        <v>162</v>
      </c>
      <c r="L202" s="131"/>
      <c r="M202" s="126" t="s">
        <v>55</v>
      </c>
      <c r="N202" s="126" t="s">
        <v>56</v>
      </c>
      <c r="O202" s="129" t="s">
        <v>309</v>
      </c>
      <c r="P202" s="126" t="s">
        <v>119</v>
      </c>
      <c r="Q202" s="132" t="s">
        <v>165</v>
      </c>
      <c r="R202" s="126">
        <v>2</v>
      </c>
      <c r="S202" s="126"/>
      <c r="T202" s="126"/>
      <c r="U202" s="126" t="s">
        <v>58</v>
      </c>
      <c r="V202" s="126" t="s">
        <v>98</v>
      </c>
      <c r="W202" s="131"/>
      <c r="X202" s="133"/>
    </row>
    <row r="203" spans="1:24" s="134" customFormat="1" ht="156" x14ac:dyDescent="0.35">
      <c r="A203" s="126" t="s">
        <v>156</v>
      </c>
      <c r="B203" s="128" t="s">
        <v>157</v>
      </c>
      <c r="C203" s="128" t="s">
        <v>158</v>
      </c>
      <c r="D203" s="126" t="s">
        <v>51</v>
      </c>
      <c r="E203" s="126" t="s">
        <v>159</v>
      </c>
      <c r="F203" s="129" t="s">
        <v>379</v>
      </c>
      <c r="G203" s="129"/>
      <c r="H203" s="129" t="s">
        <v>154</v>
      </c>
      <c r="I203" s="129" t="s">
        <v>161</v>
      </c>
      <c r="J203" s="130"/>
      <c r="K203" s="129" t="s">
        <v>162</v>
      </c>
      <c r="L203" s="131"/>
      <c r="M203" s="126" t="s">
        <v>55</v>
      </c>
      <c r="N203" s="126" t="s">
        <v>56</v>
      </c>
      <c r="O203" s="129" t="s">
        <v>309</v>
      </c>
      <c r="P203" s="126" t="s">
        <v>119</v>
      </c>
      <c r="Q203" s="132" t="s">
        <v>165</v>
      </c>
      <c r="R203" s="126">
        <v>2</v>
      </c>
      <c r="S203" s="126"/>
      <c r="T203" s="126"/>
      <c r="U203" s="126" t="s">
        <v>58</v>
      </c>
      <c r="V203" s="126" t="s">
        <v>98</v>
      </c>
      <c r="W203" s="131"/>
      <c r="X203" s="133"/>
    </row>
    <row r="204" spans="1:24" s="134" customFormat="1" ht="156" x14ac:dyDescent="0.35">
      <c r="A204" s="126" t="s">
        <v>156</v>
      </c>
      <c r="B204" s="128" t="s">
        <v>157</v>
      </c>
      <c r="C204" s="128" t="s">
        <v>158</v>
      </c>
      <c r="D204" s="126" t="s">
        <v>51</v>
      </c>
      <c r="E204" s="126" t="s">
        <v>159</v>
      </c>
      <c r="F204" s="129" t="s">
        <v>380</v>
      </c>
      <c r="G204" s="129"/>
      <c r="H204" s="129" t="s">
        <v>154</v>
      </c>
      <c r="I204" s="129" t="s">
        <v>161</v>
      </c>
      <c r="J204" s="130"/>
      <c r="K204" s="129" t="s">
        <v>162</v>
      </c>
      <c r="L204" s="131"/>
      <c r="M204" s="126" t="s">
        <v>55</v>
      </c>
      <c r="N204" s="126" t="s">
        <v>56</v>
      </c>
      <c r="O204" s="129" t="s">
        <v>309</v>
      </c>
      <c r="P204" s="126" t="s">
        <v>119</v>
      </c>
      <c r="Q204" s="132" t="s">
        <v>165</v>
      </c>
      <c r="R204" s="126">
        <v>2</v>
      </c>
      <c r="S204" s="126"/>
      <c r="T204" s="126"/>
      <c r="U204" s="126" t="s">
        <v>58</v>
      </c>
      <c r="V204" s="126" t="s">
        <v>98</v>
      </c>
      <c r="W204" s="131"/>
      <c r="X204" s="133"/>
    </row>
    <row r="205" spans="1:24" s="134" customFormat="1" ht="156" x14ac:dyDescent="0.35">
      <c r="A205" s="126" t="s">
        <v>156</v>
      </c>
      <c r="B205" s="128" t="s">
        <v>157</v>
      </c>
      <c r="C205" s="128" t="s">
        <v>158</v>
      </c>
      <c r="D205" s="126" t="s">
        <v>51</v>
      </c>
      <c r="E205" s="126" t="s">
        <v>159</v>
      </c>
      <c r="F205" s="129" t="s">
        <v>381</v>
      </c>
      <c r="G205" s="129"/>
      <c r="H205" s="129" t="s">
        <v>154</v>
      </c>
      <c r="I205" s="129" t="s">
        <v>161</v>
      </c>
      <c r="J205" s="130"/>
      <c r="K205" s="129" t="s">
        <v>162</v>
      </c>
      <c r="L205" s="131"/>
      <c r="M205" s="126" t="s">
        <v>55</v>
      </c>
      <c r="N205" s="126" t="s">
        <v>56</v>
      </c>
      <c r="O205" s="129" t="s">
        <v>309</v>
      </c>
      <c r="P205" s="126" t="s">
        <v>119</v>
      </c>
      <c r="Q205" s="132" t="s">
        <v>165</v>
      </c>
      <c r="R205" s="126">
        <v>2</v>
      </c>
      <c r="S205" s="126"/>
      <c r="T205" s="126"/>
      <c r="U205" s="126" t="s">
        <v>58</v>
      </c>
      <c r="V205" s="126" t="s">
        <v>98</v>
      </c>
      <c r="W205" s="131"/>
      <c r="X205" s="133"/>
    </row>
    <row r="206" spans="1:24" s="134" customFormat="1" ht="156" x14ac:dyDescent="0.35">
      <c r="A206" s="126" t="s">
        <v>156</v>
      </c>
      <c r="B206" s="128" t="s">
        <v>157</v>
      </c>
      <c r="C206" s="128" t="s">
        <v>158</v>
      </c>
      <c r="D206" s="126" t="s">
        <v>51</v>
      </c>
      <c r="E206" s="126" t="s">
        <v>159</v>
      </c>
      <c r="F206" s="129" t="s">
        <v>382</v>
      </c>
      <c r="G206" s="129"/>
      <c r="H206" s="129" t="s">
        <v>154</v>
      </c>
      <c r="I206" s="129" t="s">
        <v>161</v>
      </c>
      <c r="J206" s="130"/>
      <c r="K206" s="129" t="s">
        <v>162</v>
      </c>
      <c r="L206" s="131"/>
      <c r="M206" s="126" t="s">
        <v>55</v>
      </c>
      <c r="N206" s="126" t="s">
        <v>56</v>
      </c>
      <c r="O206" s="129" t="s">
        <v>309</v>
      </c>
      <c r="P206" s="126" t="s">
        <v>119</v>
      </c>
      <c r="Q206" s="132" t="s">
        <v>165</v>
      </c>
      <c r="R206" s="126">
        <v>2</v>
      </c>
      <c r="S206" s="126"/>
      <c r="T206" s="126"/>
      <c r="U206" s="126" t="s">
        <v>58</v>
      </c>
      <c r="V206" s="126" t="s">
        <v>98</v>
      </c>
      <c r="W206" s="131"/>
      <c r="X206" s="133"/>
    </row>
    <row r="207" spans="1:24" s="134" customFormat="1" ht="156" x14ac:dyDescent="0.35">
      <c r="A207" s="126" t="s">
        <v>156</v>
      </c>
      <c r="B207" s="128" t="s">
        <v>157</v>
      </c>
      <c r="C207" s="128" t="s">
        <v>158</v>
      </c>
      <c r="D207" s="126" t="s">
        <v>51</v>
      </c>
      <c r="E207" s="126" t="s">
        <v>159</v>
      </c>
      <c r="F207" s="129" t="s">
        <v>383</v>
      </c>
      <c r="G207" s="129"/>
      <c r="H207" s="129" t="s">
        <v>154</v>
      </c>
      <c r="I207" s="129" t="s">
        <v>161</v>
      </c>
      <c r="J207" s="130"/>
      <c r="K207" s="129" t="s">
        <v>162</v>
      </c>
      <c r="L207" s="131"/>
      <c r="M207" s="126" t="s">
        <v>55</v>
      </c>
      <c r="N207" s="126" t="s">
        <v>56</v>
      </c>
      <c r="O207" s="129" t="s">
        <v>309</v>
      </c>
      <c r="P207" s="126" t="s">
        <v>119</v>
      </c>
      <c r="Q207" s="132" t="s">
        <v>165</v>
      </c>
      <c r="R207" s="126">
        <v>2</v>
      </c>
      <c r="S207" s="126"/>
      <c r="T207" s="126"/>
      <c r="U207" s="126" t="s">
        <v>58</v>
      </c>
      <c r="V207" s="126" t="s">
        <v>98</v>
      </c>
      <c r="W207" s="131"/>
      <c r="X207" s="133"/>
    </row>
    <row r="208" spans="1:24" s="134" customFormat="1" ht="156" x14ac:dyDescent="0.35">
      <c r="A208" s="126" t="s">
        <v>156</v>
      </c>
      <c r="B208" s="128" t="s">
        <v>157</v>
      </c>
      <c r="C208" s="128" t="s">
        <v>158</v>
      </c>
      <c r="D208" s="126" t="s">
        <v>51</v>
      </c>
      <c r="E208" s="126" t="s">
        <v>159</v>
      </c>
      <c r="F208" s="129" t="s">
        <v>384</v>
      </c>
      <c r="G208" s="129"/>
      <c r="H208" s="129" t="s">
        <v>154</v>
      </c>
      <c r="I208" s="129" t="s">
        <v>161</v>
      </c>
      <c r="J208" s="130"/>
      <c r="K208" s="129" t="s">
        <v>162</v>
      </c>
      <c r="L208" s="131"/>
      <c r="M208" s="126" t="s">
        <v>55</v>
      </c>
      <c r="N208" s="126" t="s">
        <v>56</v>
      </c>
      <c r="O208" s="129" t="s">
        <v>309</v>
      </c>
      <c r="P208" s="126" t="s">
        <v>119</v>
      </c>
      <c r="Q208" s="132" t="s">
        <v>165</v>
      </c>
      <c r="R208" s="126">
        <v>2</v>
      </c>
      <c r="S208" s="126"/>
      <c r="T208" s="126"/>
      <c r="U208" s="126" t="s">
        <v>58</v>
      </c>
      <c r="V208" s="126" t="s">
        <v>98</v>
      </c>
      <c r="W208" s="131"/>
      <c r="X208" s="133"/>
    </row>
    <row r="209" spans="1:24" s="134" customFormat="1" ht="156" x14ac:dyDescent="0.35">
      <c r="A209" s="126" t="s">
        <v>156</v>
      </c>
      <c r="B209" s="128" t="s">
        <v>157</v>
      </c>
      <c r="C209" s="128" t="s">
        <v>158</v>
      </c>
      <c r="D209" s="126" t="s">
        <v>51</v>
      </c>
      <c r="E209" s="126" t="s">
        <v>159</v>
      </c>
      <c r="F209" s="129" t="s">
        <v>385</v>
      </c>
      <c r="G209" s="129"/>
      <c r="H209" s="129" t="s">
        <v>154</v>
      </c>
      <c r="I209" s="129" t="s">
        <v>161</v>
      </c>
      <c r="J209" s="130"/>
      <c r="K209" s="129" t="s">
        <v>162</v>
      </c>
      <c r="L209" s="131"/>
      <c r="M209" s="126" t="s">
        <v>55</v>
      </c>
      <c r="N209" s="126" t="s">
        <v>56</v>
      </c>
      <c r="O209" s="129" t="s">
        <v>309</v>
      </c>
      <c r="P209" s="126" t="s">
        <v>119</v>
      </c>
      <c r="Q209" s="132" t="s">
        <v>165</v>
      </c>
      <c r="R209" s="126">
        <v>2</v>
      </c>
      <c r="S209" s="126"/>
      <c r="T209" s="126"/>
      <c r="U209" s="126" t="s">
        <v>58</v>
      </c>
      <c r="V209" s="126" t="s">
        <v>98</v>
      </c>
      <c r="W209" s="131"/>
      <c r="X209" s="133"/>
    </row>
    <row r="210" spans="1:24" s="134" customFormat="1" ht="156" x14ac:dyDescent="0.35">
      <c r="A210" s="126" t="s">
        <v>156</v>
      </c>
      <c r="B210" s="128" t="s">
        <v>157</v>
      </c>
      <c r="C210" s="128" t="s">
        <v>158</v>
      </c>
      <c r="D210" s="126" t="s">
        <v>51</v>
      </c>
      <c r="E210" s="126" t="s">
        <v>159</v>
      </c>
      <c r="F210" s="129" t="s">
        <v>386</v>
      </c>
      <c r="G210" s="129"/>
      <c r="H210" s="129" t="s">
        <v>154</v>
      </c>
      <c r="I210" s="129" t="s">
        <v>161</v>
      </c>
      <c r="J210" s="130"/>
      <c r="K210" s="129" t="s">
        <v>162</v>
      </c>
      <c r="L210" s="131"/>
      <c r="M210" s="126" t="s">
        <v>55</v>
      </c>
      <c r="N210" s="126" t="s">
        <v>56</v>
      </c>
      <c r="O210" s="129" t="s">
        <v>309</v>
      </c>
      <c r="P210" s="126" t="s">
        <v>119</v>
      </c>
      <c r="Q210" s="132" t="s">
        <v>165</v>
      </c>
      <c r="R210" s="126">
        <v>2</v>
      </c>
      <c r="S210" s="126"/>
      <c r="T210" s="126"/>
      <c r="U210" s="126" t="s">
        <v>58</v>
      </c>
      <c r="V210" s="126" t="s">
        <v>98</v>
      </c>
      <c r="W210" s="131"/>
      <c r="X210" s="133"/>
    </row>
    <row r="211" spans="1:24" s="134" customFormat="1" ht="156" x14ac:dyDescent="0.35">
      <c r="A211" s="126" t="s">
        <v>156</v>
      </c>
      <c r="B211" s="128" t="s">
        <v>157</v>
      </c>
      <c r="C211" s="128" t="s">
        <v>158</v>
      </c>
      <c r="D211" s="126" t="s">
        <v>51</v>
      </c>
      <c r="E211" s="126" t="s">
        <v>159</v>
      </c>
      <c r="F211" s="129" t="s">
        <v>387</v>
      </c>
      <c r="G211" s="129"/>
      <c r="H211" s="129" t="s">
        <v>154</v>
      </c>
      <c r="I211" s="129" t="s">
        <v>161</v>
      </c>
      <c r="J211" s="130"/>
      <c r="K211" s="129" t="s">
        <v>162</v>
      </c>
      <c r="L211" s="131"/>
      <c r="M211" s="126" t="s">
        <v>55</v>
      </c>
      <c r="N211" s="126" t="s">
        <v>56</v>
      </c>
      <c r="O211" s="129" t="s">
        <v>309</v>
      </c>
      <c r="P211" s="126" t="s">
        <v>119</v>
      </c>
      <c r="Q211" s="132" t="s">
        <v>165</v>
      </c>
      <c r="R211" s="126">
        <v>2</v>
      </c>
      <c r="S211" s="126"/>
      <c r="T211" s="126"/>
      <c r="U211" s="126" t="s">
        <v>58</v>
      </c>
      <c r="V211" s="126" t="s">
        <v>98</v>
      </c>
      <c r="W211" s="131"/>
      <c r="X211" s="133"/>
    </row>
    <row r="212" spans="1:24" s="134" customFormat="1" ht="156" x14ac:dyDescent="0.35">
      <c r="A212" s="126" t="s">
        <v>156</v>
      </c>
      <c r="B212" s="128" t="s">
        <v>157</v>
      </c>
      <c r="C212" s="128" t="s">
        <v>158</v>
      </c>
      <c r="D212" s="126" t="s">
        <v>51</v>
      </c>
      <c r="E212" s="126" t="s">
        <v>159</v>
      </c>
      <c r="F212" s="129" t="s">
        <v>388</v>
      </c>
      <c r="G212" s="129"/>
      <c r="H212" s="129" t="s">
        <v>154</v>
      </c>
      <c r="I212" s="129" t="s">
        <v>161</v>
      </c>
      <c r="J212" s="130"/>
      <c r="K212" s="129" t="s">
        <v>162</v>
      </c>
      <c r="L212" s="131"/>
      <c r="M212" s="126" t="s">
        <v>55</v>
      </c>
      <c r="N212" s="126" t="s">
        <v>56</v>
      </c>
      <c r="O212" s="129" t="s">
        <v>309</v>
      </c>
      <c r="P212" s="126" t="s">
        <v>119</v>
      </c>
      <c r="Q212" s="132" t="s">
        <v>165</v>
      </c>
      <c r="R212" s="126">
        <v>2</v>
      </c>
      <c r="S212" s="126"/>
      <c r="T212" s="126"/>
      <c r="U212" s="126" t="s">
        <v>58</v>
      </c>
      <c r="V212" s="126" t="s">
        <v>98</v>
      </c>
      <c r="W212" s="131"/>
      <c r="X212" s="133"/>
    </row>
    <row r="213" spans="1:24" s="134" customFormat="1" ht="156" x14ac:dyDescent="0.35">
      <c r="A213" s="126" t="s">
        <v>156</v>
      </c>
      <c r="B213" s="128" t="s">
        <v>157</v>
      </c>
      <c r="C213" s="128" t="s">
        <v>158</v>
      </c>
      <c r="D213" s="126" t="s">
        <v>51</v>
      </c>
      <c r="E213" s="126" t="s">
        <v>159</v>
      </c>
      <c r="F213" s="129" t="s">
        <v>389</v>
      </c>
      <c r="G213" s="129"/>
      <c r="H213" s="129" t="s">
        <v>154</v>
      </c>
      <c r="I213" s="129" t="s">
        <v>161</v>
      </c>
      <c r="J213" s="130"/>
      <c r="K213" s="129" t="s">
        <v>162</v>
      </c>
      <c r="L213" s="131"/>
      <c r="M213" s="126" t="s">
        <v>55</v>
      </c>
      <c r="N213" s="126" t="s">
        <v>56</v>
      </c>
      <c r="O213" s="129" t="s">
        <v>309</v>
      </c>
      <c r="P213" s="126" t="s">
        <v>119</v>
      </c>
      <c r="Q213" s="132" t="s">
        <v>165</v>
      </c>
      <c r="R213" s="126">
        <v>2</v>
      </c>
      <c r="S213" s="126"/>
      <c r="T213" s="126"/>
      <c r="U213" s="126" t="s">
        <v>58</v>
      </c>
      <c r="V213" s="126" t="s">
        <v>98</v>
      </c>
      <c r="W213" s="131"/>
      <c r="X213" s="133"/>
    </row>
    <row r="214" spans="1:24" s="134" customFormat="1" ht="156" x14ac:dyDescent="0.35">
      <c r="A214" s="126" t="s">
        <v>156</v>
      </c>
      <c r="B214" s="128" t="s">
        <v>157</v>
      </c>
      <c r="C214" s="128" t="s">
        <v>158</v>
      </c>
      <c r="D214" s="126" t="s">
        <v>51</v>
      </c>
      <c r="E214" s="126" t="s">
        <v>159</v>
      </c>
      <c r="F214" s="129" t="s">
        <v>389</v>
      </c>
      <c r="G214" s="129"/>
      <c r="H214" s="129" t="s">
        <v>154</v>
      </c>
      <c r="I214" s="129" t="s">
        <v>161</v>
      </c>
      <c r="J214" s="130"/>
      <c r="K214" s="129" t="s">
        <v>162</v>
      </c>
      <c r="L214" s="131"/>
      <c r="M214" s="126" t="s">
        <v>55</v>
      </c>
      <c r="N214" s="126" t="s">
        <v>56</v>
      </c>
      <c r="O214" s="129" t="s">
        <v>309</v>
      </c>
      <c r="P214" s="126" t="s">
        <v>119</v>
      </c>
      <c r="Q214" s="132" t="s">
        <v>165</v>
      </c>
      <c r="R214" s="126">
        <v>2</v>
      </c>
      <c r="S214" s="126"/>
      <c r="T214" s="126"/>
      <c r="U214" s="126" t="s">
        <v>58</v>
      </c>
      <c r="V214" s="126" t="s">
        <v>98</v>
      </c>
      <c r="W214" s="131"/>
      <c r="X214" s="133"/>
    </row>
    <row r="215" spans="1:24" s="134" customFormat="1" ht="153.65" customHeight="1" x14ac:dyDescent="0.35">
      <c r="A215" s="126" t="s">
        <v>156</v>
      </c>
      <c r="B215" s="128" t="s">
        <v>157</v>
      </c>
      <c r="C215" s="128" t="s">
        <v>158</v>
      </c>
      <c r="D215" s="126" t="s">
        <v>51</v>
      </c>
      <c r="E215" s="126" t="s">
        <v>159</v>
      </c>
      <c r="F215" s="129" t="s">
        <v>390</v>
      </c>
      <c r="G215" s="129"/>
      <c r="H215" s="129" t="s">
        <v>154</v>
      </c>
      <c r="I215" s="129" t="s">
        <v>161</v>
      </c>
      <c r="J215" s="130"/>
      <c r="K215" s="129" t="s">
        <v>162</v>
      </c>
      <c r="L215" s="131"/>
      <c r="M215" s="126" t="s">
        <v>55</v>
      </c>
      <c r="N215" s="126" t="s">
        <v>56</v>
      </c>
      <c r="O215" s="129" t="s">
        <v>309</v>
      </c>
      <c r="P215" s="126" t="s">
        <v>119</v>
      </c>
      <c r="Q215" s="132" t="s">
        <v>165</v>
      </c>
      <c r="R215" s="126">
        <v>2</v>
      </c>
      <c r="S215" s="126"/>
      <c r="T215" s="126"/>
      <c r="U215" s="126" t="s">
        <v>58</v>
      </c>
      <c r="V215" s="126" t="s">
        <v>98</v>
      </c>
      <c r="W215" s="131"/>
      <c r="X215" s="133"/>
    </row>
    <row r="216" spans="1:24" s="134" customFormat="1" ht="26" x14ac:dyDescent="0.35">
      <c r="A216" s="131"/>
      <c r="B216" s="127"/>
      <c r="C216" s="127"/>
      <c r="D216" s="126" t="s">
        <v>51</v>
      </c>
      <c r="E216" s="131"/>
      <c r="F216" s="129" t="s">
        <v>391</v>
      </c>
      <c r="G216" s="129" t="s">
        <v>101</v>
      </c>
      <c r="H216" s="129" t="s">
        <v>63</v>
      </c>
      <c r="I216" s="129" t="s">
        <v>152</v>
      </c>
      <c r="J216" s="135"/>
      <c r="K216" s="135"/>
      <c r="L216" s="131"/>
      <c r="M216" s="126" t="s">
        <v>55</v>
      </c>
      <c r="N216" s="126" t="s">
        <v>56</v>
      </c>
      <c r="O216" s="131"/>
      <c r="P216" s="131"/>
      <c r="Q216" s="131"/>
      <c r="R216" s="131"/>
      <c r="S216" s="131"/>
      <c r="T216" s="131"/>
      <c r="U216" s="126" t="s">
        <v>58</v>
      </c>
      <c r="V216" s="126" t="s">
        <v>98</v>
      </c>
      <c r="W216" s="131"/>
      <c r="X216" s="133"/>
    </row>
    <row r="217" spans="1:24" s="134" customFormat="1" ht="39" x14ac:dyDescent="0.35">
      <c r="A217" s="131"/>
      <c r="B217" s="127"/>
      <c r="C217" s="127"/>
      <c r="D217" s="126" t="s">
        <v>51</v>
      </c>
      <c r="E217" s="131"/>
      <c r="F217" s="129" t="s">
        <v>392</v>
      </c>
      <c r="G217" s="129"/>
      <c r="H217" s="129" t="s">
        <v>154</v>
      </c>
      <c r="I217" s="129" t="s">
        <v>152</v>
      </c>
      <c r="J217" s="136"/>
      <c r="K217" s="129" t="s">
        <v>155</v>
      </c>
      <c r="L217" s="131"/>
      <c r="M217" s="126" t="s">
        <v>55</v>
      </c>
      <c r="N217" s="126" t="s">
        <v>56</v>
      </c>
      <c r="O217" s="131"/>
      <c r="P217" s="131"/>
      <c r="Q217" s="131"/>
      <c r="R217" s="131"/>
      <c r="S217" s="131"/>
      <c r="T217" s="131"/>
      <c r="U217" s="126" t="s">
        <v>58</v>
      </c>
      <c r="V217" s="126" t="s">
        <v>98</v>
      </c>
      <c r="W217" s="131"/>
      <c r="X217" s="133"/>
    </row>
    <row r="218" spans="1:24" s="134" customFormat="1" ht="157" customHeight="1" x14ac:dyDescent="0.35">
      <c r="A218" s="126" t="s">
        <v>156</v>
      </c>
      <c r="B218" s="128" t="s">
        <v>157</v>
      </c>
      <c r="C218" s="128" t="s">
        <v>158</v>
      </c>
      <c r="D218" s="126" t="s">
        <v>51</v>
      </c>
      <c r="E218" s="126" t="s">
        <v>159</v>
      </c>
      <c r="F218" s="129" t="s">
        <v>393</v>
      </c>
      <c r="G218" s="129"/>
      <c r="H218" s="129" t="s">
        <v>154</v>
      </c>
      <c r="I218" s="129" t="s">
        <v>161</v>
      </c>
      <c r="J218" s="130"/>
      <c r="K218" s="129" t="s">
        <v>162</v>
      </c>
      <c r="L218" s="131"/>
      <c r="M218" s="126" t="s">
        <v>55</v>
      </c>
      <c r="N218" s="126" t="s">
        <v>56</v>
      </c>
      <c r="O218" s="129" t="s">
        <v>309</v>
      </c>
      <c r="P218" s="126" t="s">
        <v>119</v>
      </c>
      <c r="Q218" s="132" t="s">
        <v>165</v>
      </c>
      <c r="R218" s="126">
        <v>2</v>
      </c>
      <c r="S218" s="126"/>
      <c r="T218" s="126"/>
      <c r="U218" s="126" t="s">
        <v>58</v>
      </c>
      <c r="V218" s="126" t="s">
        <v>98</v>
      </c>
      <c r="W218" s="131"/>
      <c r="X218" s="133"/>
    </row>
    <row r="219" spans="1:24" s="134" customFormat="1" ht="26" x14ac:dyDescent="0.35">
      <c r="A219" s="131"/>
      <c r="B219" s="127"/>
      <c r="C219" s="127"/>
      <c r="D219" s="126" t="s">
        <v>51</v>
      </c>
      <c r="E219" s="131"/>
      <c r="F219" s="129" t="s">
        <v>394</v>
      </c>
      <c r="G219" s="129" t="s">
        <v>101</v>
      </c>
      <c r="H219" s="129" t="s">
        <v>63</v>
      </c>
      <c r="I219" s="129" t="s">
        <v>152</v>
      </c>
      <c r="J219" s="135"/>
      <c r="K219" s="135"/>
      <c r="L219" s="131"/>
      <c r="M219" s="126" t="s">
        <v>55</v>
      </c>
      <c r="N219" s="126" t="s">
        <v>56</v>
      </c>
      <c r="O219" s="131"/>
      <c r="P219" s="131"/>
      <c r="Q219" s="131"/>
      <c r="R219" s="131"/>
      <c r="S219" s="131"/>
      <c r="T219" s="131"/>
      <c r="U219" s="126" t="s">
        <v>58</v>
      </c>
      <c r="V219" s="126" t="s">
        <v>98</v>
      </c>
      <c r="W219" s="131"/>
      <c r="X219" s="133"/>
    </row>
    <row r="220" spans="1:24" s="134" customFormat="1" ht="39" x14ac:dyDescent="0.35">
      <c r="A220" s="131"/>
      <c r="B220" s="127"/>
      <c r="C220" s="127"/>
      <c r="D220" s="126" t="s">
        <v>51</v>
      </c>
      <c r="E220" s="131"/>
      <c r="F220" s="129" t="s">
        <v>395</v>
      </c>
      <c r="G220" s="129"/>
      <c r="H220" s="129" t="s">
        <v>154</v>
      </c>
      <c r="I220" s="129" t="s">
        <v>152</v>
      </c>
      <c r="J220" s="136"/>
      <c r="K220" s="129" t="s">
        <v>155</v>
      </c>
      <c r="L220" s="131"/>
      <c r="M220" s="126" t="s">
        <v>55</v>
      </c>
      <c r="N220" s="126" t="s">
        <v>56</v>
      </c>
      <c r="O220" s="131"/>
      <c r="P220" s="131"/>
      <c r="Q220" s="131"/>
      <c r="R220" s="131"/>
      <c r="S220" s="131"/>
      <c r="T220" s="131"/>
      <c r="U220" s="126" t="s">
        <v>58</v>
      </c>
      <c r="V220" s="126" t="s">
        <v>98</v>
      </c>
      <c r="W220" s="131"/>
      <c r="X220" s="133"/>
    </row>
    <row r="221" spans="1:24" s="134" customFormat="1" ht="161.5" customHeight="1" x14ac:dyDescent="0.35">
      <c r="A221" s="126" t="s">
        <v>156</v>
      </c>
      <c r="B221" s="128" t="s">
        <v>157</v>
      </c>
      <c r="C221" s="128" t="s">
        <v>158</v>
      </c>
      <c r="D221" s="126" t="s">
        <v>51</v>
      </c>
      <c r="E221" s="126" t="s">
        <v>159</v>
      </c>
      <c r="F221" s="129" t="s">
        <v>396</v>
      </c>
      <c r="G221" s="129"/>
      <c r="H221" s="129" t="s">
        <v>154</v>
      </c>
      <c r="I221" s="129" t="s">
        <v>161</v>
      </c>
      <c r="J221" s="130"/>
      <c r="K221" s="129" t="s">
        <v>162</v>
      </c>
      <c r="L221" s="131"/>
      <c r="M221" s="126" t="s">
        <v>55</v>
      </c>
      <c r="N221" s="126" t="s">
        <v>56</v>
      </c>
      <c r="O221" s="129" t="s">
        <v>309</v>
      </c>
      <c r="P221" s="126" t="s">
        <v>119</v>
      </c>
      <c r="Q221" s="132" t="s">
        <v>165</v>
      </c>
      <c r="R221" s="126">
        <v>2</v>
      </c>
      <c r="S221" s="126"/>
      <c r="T221" s="126"/>
      <c r="U221" s="126" t="s">
        <v>58</v>
      </c>
      <c r="V221" s="126" t="s">
        <v>98</v>
      </c>
      <c r="W221" s="131"/>
      <c r="X221" s="133"/>
    </row>
    <row r="222" spans="1:24" s="134" customFormat="1" ht="91" x14ac:dyDescent="0.35">
      <c r="A222" s="126" t="s">
        <v>179</v>
      </c>
      <c r="B222" s="128" t="s">
        <v>180</v>
      </c>
      <c r="C222" s="128" t="s">
        <v>181</v>
      </c>
      <c r="D222" s="126" t="s">
        <v>51</v>
      </c>
      <c r="E222" s="126" t="s">
        <v>182</v>
      </c>
      <c r="F222" s="126" t="s">
        <v>397</v>
      </c>
      <c r="G222" s="129"/>
      <c r="H222" s="129" t="s">
        <v>175</v>
      </c>
      <c r="I222" s="129" t="s">
        <v>184</v>
      </c>
      <c r="J222" s="137"/>
      <c r="K222" s="129"/>
      <c r="L222" s="137"/>
      <c r="M222" s="126" t="s">
        <v>55</v>
      </c>
      <c r="N222" s="126" t="s">
        <v>56</v>
      </c>
      <c r="O222" s="129" t="s">
        <v>185</v>
      </c>
      <c r="P222" s="126" t="s">
        <v>119</v>
      </c>
      <c r="Q222" s="132" t="s">
        <v>186</v>
      </c>
      <c r="R222" s="132">
        <v>3</v>
      </c>
      <c r="S222" s="126"/>
      <c r="T222" s="126"/>
      <c r="U222" s="126" t="s">
        <v>58</v>
      </c>
      <c r="V222" s="126" t="s">
        <v>98</v>
      </c>
      <c r="W222" s="126"/>
      <c r="X222" s="133"/>
    </row>
    <row r="223" spans="1:24" s="134" customFormat="1" ht="91" x14ac:dyDescent="0.35">
      <c r="A223" s="126" t="s">
        <v>179</v>
      </c>
      <c r="B223" s="128" t="s">
        <v>180</v>
      </c>
      <c r="C223" s="128" t="s">
        <v>181</v>
      </c>
      <c r="D223" s="126" t="s">
        <v>51</v>
      </c>
      <c r="E223" s="126" t="s">
        <v>187</v>
      </c>
      <c r="F223" s="126" t="s">
        <v>398</v>
      </c>
      <c r="G223" s="129"/>
      <c r="H223" s="129" t="s">
        <v>175</v>
      </c>
      <c r="I223" s="129" t="s">
        <v>189</v>
      </c>
      <c r="J223" s="137"/>
      <c r="K223" s="129"/>
      <c r="L223" s="137"/>
      <c r="M223" s="126" t="s">
        <v>55</v>
      </c>
      <c r="N223" s="126" t="s">
        <v>56</v>
      </c>
      <c r="O223" s="132" t="s">
        <v>190</v>
      </c>
      <c r="P223" s="126" t="s">
        <v>119</v>
      </c>
      <c r="Q223" s="132" t="s">
        <v>190</v>
      </c>
      <c r="R223" s="132" t="s">
        <v>190</v>
      </c>
      <c r="S223" s="126"/>
      <c r="T223" s="126"/>
      <c r="U223" s="126" t="s">
        <v>58</v>
      </c>
      <c r="V223" s="126" t="s">
        <v>98</v>
      </c>
      <c r="W223" s="126"/>
      <c r="X223" s="133"/>
    </row>
    <row r="224" spans="1:24" s="134" customFormat="1" ht="95.5" customHeight="1" x14ac:dyDescent="0.35">
      <c r="A224" s="126" t="s">
        <v>179</v>
      </c>
      <c r="B224" s="129" t="s">
        <v>180</v>
      </c>
      <c r="C224" s="129" t="s">
        <v>191</v>
      </c>
      <c r="D224" s="126" t="s">
        <v>51</v>
      </c>
      <c r="E224" s="129" t="s">
        <v>192</v>
      </c>
      <c r="F224" s="129" t="s">
        <v>399</v>
      </c>
      <c r="G224" s="132" t="s">
        <v>194</v>
      </c>
      <c r="H224" s="129" t="s">
        <v>63</v>
      </c>
      <c r="I224" s="129" t="s">
        <v>195</v>
      </c>
      <c r="J224" s="136"/>
      <c r="K224" s="129"/>
      <c r="L224" s="136"/>
      <c r="M224" s="126" t="s">
        <v>55</v>
      </c>
      <c r="N224" s="126" t="s">
        <v>56</v>
      </c>
      <c r="O224" s="129" t="s">
        <v>196</v>
      </c>
      <c r="P224" s="126" t="s">
        <v>119</v>
      </c>
      <c r="Q224" s="129" t="s">
        <v>197</v>
      </c>
      <c r="R224" s="132">
        <v>3</v>
      </c>
      <c r="S224" s="126"/>
      <c r="T224" s="126"/>
      <c r="U224" s="126" t="s">
        <v>58</v>
      </c>
      <c r="V224" s="126" t="s">
        <v>98</v>
      </c>
      <c r="W224" s="138"/>
      <c r="X224" s="133"/>
    </row>
    <row r="225" spans="1:24" s="105" customFormat="1" ht="95.5" customHeight="1" x14ac:dyDescent="0.35">
      <c r="A225" s="104"/>
      <c r="B225" s="103"/>
      <c r="C225" s="103"/>
      <c r="D225" s="26"/>
      <c r="E225" s="56" t="s">
        <v>400</v>
      </c>
      <c r="F225" s="103"/>
      <c r="G225" s="116"/>
      <c r="H225" s="103"/>
      <c r="I225" s="103"/>
      <c r="J225" s="139"/>
      <c r="K225" s="103"/>
      <c r="L225" s="139"/>
      <c r="M225" s="26"/>
      <c r="N225" s="26"/>
      <c r="O225" s="57" t="s">
        <v>401</v>
      </c>
      <c r="P225" s="55" t="s">
        <v>119</v>
      </c>
      <c r="Q225" s="103"/>
      <c r="R225" s="140">
        <v>92</v>
      </c>
      <c r="S225" s="55" t="s">
        <v>402</v>
      </c>
      <c r="T225" s="26"/>
      <c r="U225" s="26"/>
      <c r="V225" s="26"/>
      <c r="W225" s="42"/>
      <c r="X225" s="104"/>
    </row>
    <row r="226" spans="1:24" s="105" customFormat="1" ht="95.5" customHeight="1" x14ac:dyDescent="0.35">
      <c r="A226" s="104"/>
      <c r="B226" s="103"/>
      <c r="C226" s="103"/>
      <c r="D226" s="26"/>
      <c r="E226" s="56" t="s">
        <v>403</v>
      </c>
      <c r="F226" s="103"/>
      <c r="G226" s="116"/>
      <c r="H226" s="103"/>
      <c r="I226" s="103"/>
      <c r="J226" s="139"/>
      <c r="K226" s="103"/>
      <c r="L226" s="139"/>
      <c r="M226" s="26"/>
      <c r="N226" s="26"/>
      <c r="O226" s="57" t="s">
        <v>404</v>
      </c>
      <c r="P226" s="55" t="s">
        <v>119</v>
      </c>
      <c r="Q226" s="103"/>
      <c r="R226" s="140">
        <v>30</v>
      </c>
      <c r="S226" s="55" t="s">
        <v>405</v>
      </c>
      <c r="T226" s="26"/>
      <c r="U226" s="26"/>
      <c r="V226" s="26"/>
      <c r="W226" s="42"/>
      <c r="X226" s="104"/>
    </row>
    <row r="227" spans="1:24" s="108" customFormat="1" ht="100" customHeight="1" x14ac:dyDescent="0.35">
      <c r="B227" s="56"/>
      <c r="C227" s="56"/>
      <c r="D227" s="55"/>
      <c r="E227" s="56" t="s">
        <v>406</v>
      </c>
      <c r="F227" s="56"/>
      <c r="G227" s="56"/>
      <c r="H227" s="56"/>
      <c r="I227" s="57"/>
      <c r="J227" s="43"/>
      <c r="K227" s="57"/>
      <c r="L227" s="57"/>
      <c r="M227" s="55"/>
      <c r="N227" s="55"/>
      <c r="O227" s="57" t="s">
        <v>407</v>
      </c>
      <c r="P227" s="55" t="s">
        <v>119</v>
      </c>
      <c r="Q227" s="103"/>
      <c r="R227" s="140">
        <v>30</v>
      </c>
      <c r="S227" s="55" t="s">
        <v>405</v>
      </c>
      <c r="T227" s="55"/>
      <c r="U227" s="55"/>
      <c r="V227" s="55"/>
      <c r="W227" s="55"/>
      <c r="X227" s="107"/>
    </row>
    <row r="228" spans="1:24" s="75" customFormat="1" ht="17.5" customHeight="1" x14ac:dyDescent="0.35">
      <c r="A228" s="115"/>
      <c r="B228" s="71"/>
      <c r="C228" s="71"/>
      <c r="D228" s="62"/>
      <c r="E228" s="157" t="s">
        <v>408</v>
      </c>
      <c r="F228" s="158"/>
      <c r="G228" s="72"/>
      <c r="H228" s="71"/>
      <c r="I228" s="71"/>
      <c r="J228" s="60"/>
      <c r="K228" s="71"/>
      <c r="L228" s="60"/>
      <c r="M228" s="62"/>
      <c r="N228" s="62"/>
      <c r="O228" s="71"/>
      <c r="P228" s="70"/>
      <c r="Q228" s="71"/>
      <c r="R228" s="72"/>
      <c r="S228" s="70"/>
      <c r="T228" s="70"/>
      <c r="U228" s="62"/>
      <c r="V228" s="70"/>
      <c r="W228" s="73"/>
      <c r="X228" s="74"/>
    </row>
    <row r="229" spans="1:24" ht="39" x14ac:dyDescent="0.35">
      <c r="D229" s="24" t="s">
        <v>51</v>
      </c>
      <c r="F229" s="19" t="s">
        <v>409</v>
      </c>
      <c r="G229" s="19" t="s">
        <v>410</v>
      </c>
      <c r="J229" s="19" t="s">
        <v>411</v>
      </c>
      <c r="M229" s="24" t="s">
        <v>55</v>
      </c>
      <c r="N229" s="24" t="s">
        <v>56</v>
      </c>
      <c r="U229" s="24" t="s">
        <v>58</v>
      </c>
      <c r="V229" s="19" t="s">
        <v>98</v>
      </c>
    </row>
    <row r="230" spans="1:24" ht="91" x14ac:dyDescent="0.35">
      <c r="A230" s="19" t="s">
        <v>412</v>
      </c>
      <c r="D230" s="24" t="s">
        <v>51</v>
      </c>
      <c r="F230" s="19" t="s">
        <v>413</v>
      </c>
      <c r="H230" s="37" t="s">
        <v>154</v>
      </c>
      <c r="J230" s="19" t="s">
        <v>414</v>
      </c>
      <c r="M230" s="24" t="s">
        <v>55</v>
      </c>
      <c r="N230" s="24" t="s">
        <v>56</v>
      </c>
      <c r="O230" s="47" t="s">
        <v>163</v>
      </c>
      <c r="P230" s="19" t="s">
        <v>119</v>
      </c>
      <c r="U230" s="24" t="s">
        <v>58</v>
      </c>
      <c r="V230" s="19" t="s">
        <v>98</v>
      </c>
    </row>
    <row r="231" spans="1:24" ht="91" x14ac:dyDescent="0.35">
      <c r="A231" s="19" t="s">
        <v>412</v>
      </c>
      <c r="D231" s="24" t="s">
        <v>51</v>
      </c>
      <c r="F231" s="19" t="s">
        <v>415</v>
      </c>
      <c r="H231" s="37" t="s">
        <v>154</v>
      </c>
      <c r="J231" s="19" t="s">
        <v>414</v>
      </c>
      <c r="M231" s="24" t="s">
        <v>55</v>
      </c>
      <c r="N231" s="24" t="s">
        <v>56</v>
      </c>
      <c r="O231" s="47" t="s">
        <v>309</v>
      </c>
      <c r="P231" s="19" t="s">
        <v>119</v>
      </c>
      <c r="U231" s="24" t="s">
        <v>58</v>
      </c>
      <c r="V231" s="19" t="s">
        <v>98</v>
      </c>
    </row>
    <row r="232" spans="1:24" ht="91" x14ac:dyDescent="0.35">
      <c r="A232" s="19" t="s">
        <v>412</v>
      </c>
      <c r="D232" s="24" t="s">
        <v>51</v>
      </c>
      <c r="F232" s="19" t="s">
        <v>416</v>
      </c>
      <c r="H232" s="37" t="s">
        <v>154</v>
      </c>
      <c r="J232" s="19" t="s">
        <v>414</v>
      </c>
      <c r="M232" s="24" t="s">
        <v>55</v>
      </c>
      <c r="N232" s="24" t="s">
        <v>56</v>
      </c>
      <c r="O232" s="47" t="s">
        <v>309</v>
      </c>
      <c r="P232" s="19" t="s">
        <v>119</v>
      </c>
      <c r="U232" s="24" t="s">
        <v>58</v>
      </c>
      <c r="V232" s="19" t="s">
        <v>98</v>
      </c>
    </row>
    <row r="233" spans="1:24" ht="91" x14ac:dyDescent="0.35">
      <c r="A233" s="19" t="s">
        <v>412</v>
      </c>
      <c r="D233" s="24" t="s">
        <v>51</v>
      </c>
      <c r="F233" s="19" t="s">
        <v>417</v>
      </c>
      <c r="H233" s="37" t="s">
        <v>418</v>
      </c>
      <c r="J233" s="19" t="s">
        <v>414</v>
      </c>
      <c r="M233" s="24" t="s">
        <v>55</v>
      </c>
      <c r="N233" s="24" t="s">
        <v>56</v>
      </c>
      <c r="O233" s="47" t="s">
        <v>309</v>
      </c>
      <c r="P233" s="19" t="s">
        <v>119</v>
      </c>
      <c r="U233" s="24" t="s">
        <v>58</v>
      </c>
      <c r="V233" s="19" t="s">
        <v>98</v>
      </c>
    </row>
    <row r="234" spans="1:24" ht="91" x14ac:dyDescent="0.35">
      <c r="A234" s="19" t="s">
        <v>412</v>
      </c>
      <c r="D234" s="24" t="s">
        <v>51</v>
      </c>
      <c r="F234" s="19" t="s">
        <v>419</v>
      </c>
      <c r="H234" s="37" t="s">
        <v>154</v>
      </c>
      <c r="J234" s="19" t="s">
        <v>414</v>
      </c>
      <c r="M234" s="24" t="s">
        <v>55</v>
      </c>
      <c r="N234" s="24" t="s">
        <v>56</v>
      </c>
      <c r="O234" s="47" t="s">
        <v>309</v>
      </c>
      <c r="P234" s="19" t="s">
        <v>119</v>
      </c>
      <c r="U234" s="24" t="s">
        <v>58</v>
      </c>
      <c r="V234" s="19" t="s">
        <v>98</v>
      </c>
    </row>
    <row r="235" spans="1:24" ht="91" x14ac:dyDescent="0.35">
      <c r="A235" s="19" t="s">
        <v>412</v>
      </c>
      <c r="D235" s="24" t="s">
        <v>51</v>
      </c>
      <c r="F235" s="19" t="s">
        <v>420</v>
      </c>
      <c r="H235" s="37" t="s">
        <v>418</v>
      </c>
      <c r="J235" s="19" t="s">
        <v>414</v>
      </c>
      <c r="M235" s="24" t="s">
        <v>55</v>
      </c>
      <c r="N235" s="24" t="s">
        <v>56</v>
      </c>
      <c r="O235" s="47" t="s">
        <v>309</v>
      </c>
      <c r="P235" s="19" t="s">
        <v>119</v>
      </c>
      <c r="U235" s="24" t="s">
        <v>58</v>
      </c>
      <c r="V235" s="19" t="s">
        <v>98</v>
      </c>
    </row>
    <row r="236" spans="1:24" ht="104.5" customHeight="1" x14ac:dyDescent="0.35">
      <c r="A236" s="19" t="s">
        <v>421</v>
      </c>
      <c r="B236" s="24" t="s">
        <v>422</v>
      </c>
      <c r="C236" s="40" t="s">
        <v>423</v>
      </c>
      <c r="D236" s="24" t="s">
        <v>51</v>
      </c>
      <c r="E236" s="24" t="s">
        <v>424</v>
      </c>
      <c r="F236" s="24" t="s">
        <v>425</v>
      </c>
      <c r="G236" s="24" t="s">
        <v>426</v>
      </c>
      <c r="H236" s="40" t="s">
        <v>96</v>
      </c>
      <c r="I236" s="24" t="s">
        <v>427</v>
      </c>
      <c r="J236" s="24" t="s">
        <v>428</v>
      </c>
      <c r="K236" s="40"/>
      <c r="L236" s="40"/>
      <c r="M236" s="24" t="s">
        <v>55</v>
      </c>
      <c r="N236" s="24" t="s">
        <v>56</v>
      </c>
      <c r="O236" s="24" t="s">
        <v>429</v>
      </c>
      <c r="P236" s="19" t="s">
        <v>119</v>
      </c>
      <c r="Q236" s="47" t="s">
        <v>430</v>
      </c>
      <c r="R236" s="40">
        <v>6</v>
      </c>
      <c r="S236" s="24" t="s">
        <v>431</v>
      </c>
      <c r="T236" s="24"/>
      <c r="U236" s="24" t="s">
        <v>58</v>
      </c>
      <c r="V236" s="24" t="s">
        <v>98</v>
      </c>
      <c r="W236" s="40"/>
    </row>
    <row r="237" spans="1:24" s="102" customFormat="1" ht="22.5" customHeight="1" x14ac:dyDescent="0.35">
      <c r="A237" s="109" t="s">
        <v>432</v>
      </c>
      <c r="B237" s="109"/>
      <c r="C237" s="109"/>
      <c r="D237" s="95"/>
      <c r="E237" s="109"/>
      <c r="F237" s="109"/>
      <c r="G237" s="109"/>
      <c r="H237" s="109"/>
      <c r="I237" s="109"/>
      <c r="J237" s="109"/>
      <c r="K237" s="109"/>
      <c r="L237" s="109"/>
      <c r="M237" s="95"/>
      <c r="N237" s="95"/>
      <c r="O237" s="109"/>
      <c r="P237" s="109"/>
      <c r="Q237" s="109"/>
      <c r="R237" s="109"/>
      <c r="S237" s="109"/>
      <c r="T237" s="109"/>
      <c r="U237" s="95"/>
      <c r="V237" s="109"/>
      <c r="W237" s="109"/>
      <c r="X237" s="101"/>
    </row>
    <row r="238" spans="1:24" ht="287.14999999999998" customHeight="1" x14ac:dyDescent="0.35">
      <c r="A238" s="159" t="s">
        <v>421</v>
      </c>
      <c r="B238" s="151" t="s">
        <v>422</v>
      </c>
      <c r="C238" s="151" t="s">
        <v>433</v>
      </c>
      <c r="D238" s="162" t="s">
        <v>51</v>
      </c>
      <c r="E238" s="151" t="s">
        <v>434</v>
      </c>
      <c r="F238" s="151" t="s">
        <v>435</v>
      </c>
      <c r="G238" s="151" t="s">
        <v>436</v>
      </c>
      <c r="H238" s="154" t="s">
        <v>96</v>
      </c>
      <c r="I238" s="154"/>
      <c r="J238" s="151" t="s">
        <v>437</v>
      </c>
      <c r="M238" s="24" t="s">
        <v>55</v>
      </c>
      <c r="N238" s="24" t="s">
        <v>56</v>
      </c>
      <c r="O238" s="19" t="s">
        <v>438</v>
      </c>
      <c r="P238" s="19" t="s">
        <v>119</v>
      </c>
      <c r="Q238" s="19" t="s">
        <v>439</v>
      </c>
      <c r="R238" s="19">
        <v>8</v>
      </c>
      <c r="S238" s="24" t="s">
        <v>431</v>
      </c>
      <c r="T238" s="24"/>
      <c r="U238" s="24" t="s">
        <v>58</v>
      </c>
      <c r="V238" s="19" t="s">
        <v>98</v>
      </c>
    </row>
    <row r="239" spans="1:24" ht="91" x14ac:dyDescent="0.35">
      <c r="A239" s="160"/>
      <c r="B239" s="152"/>
      <c r="C239" s="152"/>
      <c r="D239" s="163"/>
      <c r="E239" s="152"/>
      <c r="F239" s="152"/>
      <c r="G239" s="152"/>
      <c r="H239" s="155"/>
      <c r="I239" s="155"/>
      <c r="J239" s="152"/>
      <c r="M239" s="24" t="s">
        <v>55</v>
      </c>
      <c r="N239" s="24" t="s">
        <v>56</v>
      </c>
      <c r="O239" s="19" t="s">
        <v>440</v>
      </c>
      <c r="P239" s="19" t="s">
        <v>119</v>
      </c>
      <c r="Q239" s="65" t="s">
        <v>441</v>
      </c>
      <c r="R239" s="68">
        <v>4</v>
      </c>
      <c r="S239" s="24" t="s">
        <v>431</v>
      </c>
      <c r="T239" s="24"/>
      <c r="U239" s="24" t="s">
        <v>58</v>
      </c>
      <c r="V239" s="19" t="s">
        <v>98</v>
      </c>
    </row>
    <row r="240" spans="1:24" ht="247" customHeight="1" x14ac:dyDescent="0.35">
      <c r="A240" s="161"/>
      <c r="B240" s="153"/>
      <c r="C240" s="153"/>
      <c r="D240" s="164"/>
      <c r="E240" s="153"/>
      <c r="F240" s="153"/>
      <c r="G240" s="153"/>
      <c r="H240" s="156"/>
      <c r="I240" s="156"/>
      <c r="J240" s="153"/>
      <c r="M240" s="24" t="s">
        <v>55</v>
      </c>
      <c r="N240" s="24" t="s">
        <v>56</v>
      </c>
      <c r="O240" s="19" t="s">
        <v>442</v>
      </c>
      <c r="P240" s="19" t="s">
        <v>119</v>
      </c>
      <c r="Q240" s="19" t="s">
        <v>443</v>
      </c>
      <c r="R240" s="19">
        <v>4</v>
      </c>
      <c r="S240" s="24" t="s">
        <v>444</v>
      </c>
      <c r="T240" s="24"/>
      <c r="U240" s="24" t="s">
        <v>58</v>
      </c>
      <c r="V240" s="19" t="s">
        <v>98</v>
      </c>
    </row>
    <row r="241" spans="1:24" ht="104.5" customHeight="1" x14ac:dyDescent="0.35">
      <c r="A241" s="19" t="s">
        <v>421</v>
      </c>
      <c r="B241" s="19" t="s">
        <v>422</v>
      </c>
      <c r="C241" s="19" t="s">
        <v>445</v>
      </c>
      <c r="D241" s="24" t="s">
        <v>51</v>
      </c>
      <c r="E241" s="19" t="s">
        <v>446</v>
      </c>
      <c r="F241" s="19" t="s">
        <v>447</v>
      </c>
      <c r="G241" s="19" t="s">
        <v>448</v>
      </c>
      <c r="H241" s="37" t="s">
        <v>63</v>
      </c>
      <c r="M241" s="24" t="s">
        <v>55</v>
      </c>
      <c r="N241" s="24" t="s">
        <v>56</v>
      </c>
      <c r="O241" s="19" t="s">
        <v>449</v>
      </c>
      <c r="P241" s="19" t="s">
        <v>119</v>
      </c>
      <c r="Q241" s="65" t="s">
        <v>450</v>
      </c>
      <c r="R241" s="37">
        <v>2</v>
      </c>
      <c r="S241" s="24" t="s">
        <v>431</v>
      </c>
      <c r="T241" s="24"/>
      <c r="U241" s="24" t="s">
        <v>58</v>
      </c>
      <c r="V241" s="19" t="s">
        <v>98</v>
      </c>
    </row>
    <row r="242" spans="1:24" ht="134.5" customHeight="1" x14ac:dyDescent="0.35">
      <c r="A242" s="19" t="s">
        <v>421</v>
      </c>
      <c r="B242" s="19" t="s">
        <v>422</v>
      </c>
      <c r="C242" s="19" t="s">
        <v>451</v>
      </c>
      <c r="D242" s="24" t="s">
        <v>51</v>
      </c>
      <c r="E242" s="19" t="s">
        <v>452</v>
      </c>
      <c r="F242" s="19" t="s">
        <v>453</v>
      </c>
      <c r="G242" s="30" t="s">
        <v>454</v>
      </c>
      <c r="H242" s="37" t="s">
        <v>96</v>
      </c>
      <c r="J242" s="19" t="s">
        <v>455</v>
      </c>
      <c r="L242" s="19" t="s">
        <v>456</v>
      </c>
      <c r="M242" s="24" t="s">
        <v>55</v>
      </c>
      <c r="N242" s="24" t="s">
        <v>56</v>
      </c>
      <c r="O242" s="19" t="s">
        <v>457</v>
      </c>
      <c r="P242" s="19" t="s">
        <v>119</v>
      </c>
      <c r="Q242" s="47" t="s">
        <v>458</v>
      </c>
      <c r="R242" s="37">
        <v>3</v>
      </c>
      <c r="S242" s="24" t="s">
        <v>431</v>
      </c>
      <c r="T242" s="24"/>
      <c r="U242" s="24" t="s">
        <v>58</v>
      </c>
      <c r="V242" s="19" t="s">
        <v>98</v>
      </c>
    </row>
    <row r="243" spans="1:24" ht="216.65" customHeight="1" x14ac:dyDescent="0.35">
      <c r="A243" s="19" t="s">
        <v>421</v>
      </c>
      <c r="B243" s="19" t="s">
        <v>157</v>
      </c>
      <c r="C243" s="19" t="s">
        <v>459</v>
      </c>
      <c r="D243" s="24" t="s">
        <v>51</v>
      </c>
      <c r="E243" s="19" t="s">
        <v>460</v>
      </c>
      <c r="F243" s="19" t="s">
        <v>461</v>
      </c>
      <c r="G243" s="30" t="s">
        <v>462</v>
      </c>
      <c r="H243" s="37" t="s">
        <v>96</v>
      </c>
      <c r="J243" s="19" t="s">
        <v>437</v>
      </c>
      <c r="M243" s="24" t="s">
        <v>55</v>
      </c>
      <c r="N243" s="24" t="s">
        <v>56</v>
      </c>
      <c r="O243" s="19" t="s">
        <v>463</v>
      </c>
      <c r="P243" s="19" t="s">
        <v>119</v>
      </c>
      <c r="Q243" s="47" t="s">
        <v>464</v>
      </c>
      <c r="R243" s="19" t="s">
        <v>465</v>
      </c>
      <c r="S243" s="24" t="s">
        <v>466</v>
      </c>
      <c r="T243" s="24"/>
      <c r="U243" s="24" t="s">
        <v>58</v>
      </c>
      <c r="V243" s="19" t="s">
        <v>98</v>
      </c>
    </row>
    <row r="244" spans="1:24" ht="104" x14ac:dyDescent="0.35">
      <c r="A244" s="19" t="s">
        <v>421</v>
      </c>
      <c r="B244" s="19" t="s">
        <v>157</v>
      </c>
      <c r="C244" s="19" t="s">
        <v>467</v>
      </c>
      <c r="D244" s="24" t="s">
        <v>51</v>
      </c>
      <c r="E244" s="19" t="s">
        <v>468</v>
      </c>
      <c r="F244" s="19" t="s">
        <v>469</v>
      </c>
      <c r="G244" s="30" t="s">
        <v>470</v>
      </c>
      <c r="H244" s="40" t="s">
        <v>63</v>
      </c>
      <c r="M244" s="24" t="s">
        <v>55</v>
      </c>
      <c r="N244" s="24" t="s">
        <v>56</v>
      </c>
      <c r="O244" s="30" t="s">
        <v>471</v>
      </c>
      <c r="P244" s="19" t="s">
        <v>119</v>
      </c>
      <c r="Q244" s="47" t="s">
        <v>472</v>
      </c>
      <c r="R244" s="69">
        <v>3</v>
      </c>
      <c r="S244" s="24" t="s">
        <v>466</v>
      </c>
      <c r="T244" s="24"/>
      <c r="U244" s="24" t="s">
        <v>58</v>
      </c>
      <c r="V244" s="19" t="s">
        <v>98</v>
      </c>
    </row>
    <row r="245" spans="1:24" ht="117" x14ac:dyDescent="0.35">
      <c r="A245" s="19" t="s">
        <v>421</v>
      </c>
      <c r="B245" s="19" t="s">
        <v>157</v>
      </c>
      <c r="C245" s="19" t="s">
        <v>473</v>
      </c>
      <c r="D245" s="24" t="s">
        <v>51</v>
      </c>
      <c r="E245" s="19" t="s">
        <v>474</v>
      </c>
      <c r="F245" s="19" t="s">
        <v>475</v>
      </c>
      <c r="G245" s="28" t="s">
        <v>476</v>
      </c>
      <c r="H245" s="40" t="s">
        <v>63</v>
      </c>
      <c r="M245" s="24" t="s">
        <v>55</v>
      </c>
      <c r="N245" s="24" t="s">
        <v>56</v>
      </c>
      <c r="O245" s="30" t="s">
        <v>477</v>
      </c>
      <c r="P245" s="19" t="s">
        <v>119</v>
      </c>
      <c r="Q245" s="47" t="s">
        <v>472</v>
      </c>
      <c r="R245" s="69">
        <v>3</v>
      </c>
      <c r="S245" s="24" t="s">
        <v>466</v>
      </c>
      <c r="T245" s="24"/>
      <c r="U245" s="24" t="s">
        <v>58</v>
      </c>
      <c r="V245" s="19" t="s">
        <v>98</v>
      </c>
    </row>
    <row r="246" spans="1:24" ht="236.5" customHeight="1" x14ac:dyDescent="0.35">
      <c r="A246" s="19" t="s">
        <v>179</v>
      </c>
      <c r="B246" s="19" t="s">
        <v>180</v>
      </c>
      <c r="C246" s="19" t="s">
        <v>478</v>
      </c>
      <c r="D246" s="24" t="s">
        <v>51</v>
      </c>
      <c r="E246" s="47" t="s">
        <v>479</v>
      </c>
      <c r="F246" s="47" t="s">
        <v>480</v>
      </c>
      <c r="G246" s="52" t="s">
        <v>481</v>
      </c>
      <c r="H246" s="37" t="s">
        <v>96</v>
      </c>
      <c r="L246" s="19" t="s">
        <v>482</v>
      </c>
      <c r="M246" s="24" t="s">
        <v>55</v>
      </c>
      <c r="N246" s="24" t="s">
        <v>56</v>
      </c>
      <c r="O246" s="47" t="s">
        <v>483</v>
      </c>
      <c r="P246" s="19" t="s">
        <v>119</v>
      </c>
      <c r="Q246" s="47" t="s">
        <v>484</v>
      </c>
      <c r="R246" s="24">
        <v>28</v>
      </c>
      <c r="S246" s="24" t="s">
        <v>485</v>
      </c>
      <c r="T246" s="24"/>
      <c r="U246" s="24" t="s">
        <v>58</v>
      </c>
      <c r="V246" s="19" t="s">
        <v>98</v>
      </c>
    </row>
    <row r="247" spans="1:24" ht="180.65" customHeight="1" x14ac:dyDescent="0.35">
      <c r="A247" s="88" t="s">
        <v>486</v>
      </c>
      <c r="B247" s="19" t="s">
        <v>487</v>
      </c>
      <c r="C247" s="19" t="s">
        <v>488</v>
      </c>
      <c r="D247" s="24" t="s">
        <v>51</v>
      </c>
      <c r="E247" s="47" t="s">
        <v>489</v>
      </c>
      <c r="F247" s="19" t="s">
        <v>490</v>
      </c>
      <c r="G247" s="29" t="s">
        <v>491</v>
      </c>
      <c r="K247" s="19" t="s">
        <v>492</v>
      </c>
      <c r="M247" s="24" t="s">
        <v>55</v>
      </c>
      <c r="N247" s="24" t="s">
        <v>56</v>
      </c>
      <c r="O247" s="47" t="s">
        <v>483</v>
      </c>
      <c r="P247" s="19" t="s">
        <v>119</v>
      </c>
      <c r="Q247" s="47" t="s">
        <v>430</v>
      </c>
      <c r="R247" s="37">
        <v>6</v>
      </c>
      <c r="S247" s="24" t="s">
        <v>444</v>
      </c>
      <c r="T247" s="24"/>
      <c r="U247" s="24" t="s">
        <v>58</v>
      </c>
      <c r="V247" s="19" t="s">
        <v>98</v>
      </c>
    </row>
    <row r="248" spans="1:24" ht="175.5" customHeight="1" x14ac:dyDescent="0.35">
      <c r="A248" s="143" t="s">
        <v>486</v>
      </c>
      <c r="B248" s="91" t="s">
        <v>487</v>
      </c>
      <c r="C248" s="91" t="s">
        <v>493</v>
      </c>
      <c r="D248" s="92" t="s">
        <v>51</v>
      </c>
      <c r="E248" s="141" t="s">
        <v>494</v>
      </c>
      <c r="F248" s="91" t="s">
        <v>495</v>
      </c>
      <c r="G248" s="142" t="s">
        <v>496</v>
      </c>
      <c r="H248" s="93"/>
      <c r="I248" s="93"/>
      <c r="J248" s="93"/>
      <c r="K248" s="93"/>
      <c r="L248" s="93"/>
      <c r="M248" s="92"/>
      <c r="N248" s="92"/>
      <c r="O248" s="141" t="s">
        <v>497</v>
      </c>
      <c r="P248" s="91" t="s">
        <v>119</v>
      </c>
      <c r="Q248" s="141" t="s">
        <v>472</v>
      </c>
      <c r="R248" s="92">
        <v>3</v>
      </c>
      <c r="S248" s="92" t="s">
        <v>444</v>
      </c>
      <c r="T248" s="92"/>
      <c r="U248" s="92"/>
      <c r="V248" s="91"/>
      <c r="W248" s="93"/>
    </row>
    <row r="249" spans="1:24" s="40" customFormat="1" ht="154" x14ac:dyDescent="0.35">
      <c r="A249" s="88" t="s">
        <v>486</v>
      </c>
      <c r="B249" s="19" t="s">
        <v>487</v>
      </c>
      <c r="C249" s="19" t="s">
        <v>498</v>
      </c>
      <c r="D249" s="24" t="s">
        <v>51</v>
      </c>
      <c r="E249" s="47" t="s">
        <v>499</v>
      </c>
      <c r="F249" s="19" t="s">
        <v>500</v>
      </c>
      <c r="G249" s="29" t="s">
        <v>501</v>
      </c>
      <c r="H249" s="37"/>
      <c r="I249" s="37"/>
      <c r="J249" s="37"/>
      <c r="K249" s="37"/>
      <c r="L249" s="37"/>
      <c r="M249" s="24" t="s">
        <v>55</v>
      </c>
      <c r="N249" s="24" t="s">
        <v>56</v>
      </c>
      <c r="O249" s="47" t="s">
        <v>502</v>
      </c>
      <c r="P249" s="19" t="s">
        <v>119</v>
      </c>
      <c r="Q249" s="47" t="s">
        <v>472</v>
      </c>
      <c r="R249" s="24">
        <v>3</v>
      </c>
      <c r="S249" s="24" t="s">
        <v>444</v>
      </c>
      <c r="T249" s="24"/>
      <c r="U249" s="24" t="s">
        <v>58</v>
      </c>
      <c r="V249" s="19" t="s">
        <v>98</v>
      </c>
      <c r="W249" s="37"/>
      <c r="X249" s="24"/>
    </row>
    <row r="250" spans="1:24" s="40" customFormat="1" x14ac:dyDescent="0.35">
      <c r="A250" s="37"/>
      <c r="B250" s="63"/>
      <c r="C250" s="63"/>
      <c r="D250" s="37"/>
      <c r="E250" s="37"/>
      <c r="F250" s="37"/>
      <c r="G250" s="29"/>
      <c r="H250" s="37"/>
      <c r="I250" s="37"/>
      <c r="J250" s="37"/>
      <c r="K250" s="37"/>
      <c r="L250" s="37"/>
      <c r="M250" s="37"/>
      <c r="N250" s="37"/>
      <c r="O250" s="37"/>
      <c r="P250" s="37"/>
      <c r="Q250" s="37"/>
      <c r="R250" s="37"/>
      <c r="U250" s="37"/>
      <c r="V250" s="37"/>
      <c r="W250" s="37"/>
      <c r="X250" s="24"/>
    </row>
    <row r="251" spans="1:24" s="40" customFormat="1" x14ac:dyDescent="0.35">
      <c r="A251" s="37"/>
      <c r="B251" s="63"/>
      <c r="C251" s="63"/>
      <c r="D251" s="37"/>
      <c r="E251" s="37"/>
      <c r="F251" s="37"/>
      <c r="G251" s="37"/>
      <c r="H251" s="37"/>
      <c r="I251" s="37"/>
      <c r="J251" s="37"/>
      <c r="K251" s="37"/>
      <c r="L251" s="37"/>
      <c r="M251" s="37"/>
      <c r="N251" s="37"/>
      <c r="O251" s="37"/>
      <c r="P251" s="37"/>
      <c r="Q251" s="37"/>
      <c r="R251" s="37"/>
      <c r="U251" s="37"/>
      <c r="V251" s="37"/>
      <c r="W251" s="37"/>
      <c r="X251" s="24"/>
    </row>
    <row r="252" spans="1:24" s="40" customFormat="1" x14ac:dyDescent="0.35">
      <c r="A252" s="37"/>
      <c r="B252" s="63"/>
      <c r="C252" s="63"/>
      <c r="D252" s="37"/>
      <c r="E252" s="37"/>
      <c r="F252" s="37"/>
      <c r="G252" s="37"/>
      <c r="H252" s="37"/>
      <c r="I252" s="37"/>
      <c r="J252" s="37"/>
      <c r="K252" s="37"/>
      <c r="L252" s="37"/>
      <c r="M252" s="37"/>
      <c r="N252" s="37"/>
      <c r="O252" s="37"/>
      <c r="P252" s="37"/>
      <c r="Q252" s="37"/>
      <c r="R252" s="37"/>
      <c r="U252" s="37"/>
      <c r="V252" s="37"/>
      <c r="W252" s="37"/>
      <c r="X252" s="24"/>
    </row>
    <row r="253" spans="1:24" s="40" customFormat="1" x14ac:dyDescent="0.35">
      <c r="A253" s="37"/>
      <c r="B253" s="63"/>
      <c r="C253" s="63"/>
      <c r="D253" s="37"/>
      <c r="E253" s="37"/>
      <c r="F253" s="37"/>
      <c r="G253" s="37"/>
      <c r="H253" s="37"/>
      <c r="I253" s="37"/>
      <c r="J253" s="37"/>
      <c r="K253" s="37"/>
      <c r="L253" s="37"/>
      <c r="M253" s="37"/>
      <c r="N253" s="37"/>
      <c r="O253" s="37"/>
      <c r="P253" s="37"/>
      <c r="Q253" s="37"/>
      <c r="R253" s="37"/>
      <c r="U253" s="37"/>
      <c r="V253" s="37"/>
      <c r="W253" s="37"/>
      <c r="X253" s="24"/>
    </row>
    <row r="254" spans="1:24" s="40" customFormat="1" x14ac:dyDescent="0.35">
      <c r="A254" s="37"/>
      <c r="B254" s="63"/>
      <c r="C254" s="63"/>
      <c r="D254" s="37"/>
      <c r="E254" s="37"/>
      <c r="F254" s="37"/>
      <c r="G254" s="37"/>
      <c r="H254" s="37"/>
      <c r="I254" s="37"/>
      <c r="J254" s="37"/>
      <c r="K254" s="37"/>
      <c r="L254" s="37"/>
      <c r="M254" s="37"/>
      <c r="N254" s="37"/>
      <c r="O254" s="37"/>
      <c r="P254" s="37"/>
      <c r="Q254" s="37"/>
      <c r="R254" s="37"/>
      <c r="U254" s="37"/>
      <c r="V254" s="37"/>
      <c r="W254" s="37"/>
      <c r="X254" s="24"/>
    </row>
    <row r="255" spans="1:24" s="40" customFormat="1" x14ac:dyDescent="0.35">
      <c r="A255" s="37"/>
      <c r="B255" s="63"/>
      <c r="C255" s="63"/>
      <c r="D255" s="37"/>
      <c r="E255" s="37"/>
      <c r="F255" s="37"/>
      <c r="G255" s="37"/>
      <c r="H255" s="37"/>
      <c r="I255" s="37"/>
      <c r="J255" s="37"/>
      <c r="K255" s="37"/>
      <c r="L255" s="37"/>
      <c r="M255" s="37"/>
      <c r="N255" s="37"/>
      <c r="O255" s="37"/>
      <c r="P255" s="37"/>
      <c r="Q255" s="37"/>
      <c r="R255" s="37"/>
      <c r="U255" s="37"/>
      <c r="V255" s="37"/>
      <c r="W255" s="37"/>
      <c r="X255" s="24"/>
    </row>
    <row r="256" spans="1:24" s="40" customFormat="1" x14ac:dyDescent="0.35">
      <c r="A256" s="37"/>
      <c r="B256" s="63"/>
      <c r="C256" s="63"/>
      <c r="D256" s="37"/>
      <c r="E256" s="37"/>
      <c r="F256" s="37"/>
      <c r="G256" s="37"/>
      <c r="H256" s="37"/>
      <c r="I256" s="37"/>
      <c r="J256" s="37"/>
      <c r="K256" s="37"/>
      <c r="L256" s="37"/>
      <c r="M256" s="37"/>
      <c r="N256" s="37"/>
      <c r="O256" s="37"/>
      <c r="P256" s="37"/>
      <c r="Q256" s="37"/>
      <c r="R256" s="37"/>
      <c r="U256" s="37"/>
      <c r="V256" s="37"/>
      <c r="W256" s="37"/>
      <c r="X256" s="24"/>
    </row>
    <row r="257" spans="1:24" s="40" customFormat="1" x14ac:dyDescent="0.35">
      <c r="A257" s="37"/>
      <c r="B257" s="63"/>
      <c r="C257" s="63"/>
      <c r="D257" s="37"/>
      <c r="E257" s="37"/>
      <c r="F257" s="37"/>
      <c r="G257" s="37"/>
      <c r="H257" s="37"/>
      <c r="I257" s="37"/>
      <c r="J257" s="37"/>
      <c r="K257" s="37"/>
      <c r="L257" s="37"/>
      <c r="M257" s="37"/>
      <c r="N257" s="37"/>
      <c r="O257" s="37"/>
      <c r="P257" s="37"/>
      <c r="Q257" s="37"/>
      <c r="R257" s="37"/>
      <c r="U257" s="37"/>
      <c r="V257" s="37"/>
      <c r="W257" s="37"/>
      <c r="X257" s="24"/>
    </row>
    <row r="258" spans="1:24" s="40" customFormat="1" x14ac:dyDescent="0.35">
      <c r="A258" s="37"/>
      <c r="B258" s="63"/>
      <c r="C258" s="63"/>
      <c r="D258" s="37"/>
      <c r="E258" s="37"/>
      <c r="F258" s="37"/>
      <c r="G258" s="37"/>
      <c r="H258" s="37"/>
      <c r="I258" s="37"/>
      <c r="J258" s="37"/>
      <c r="K258" s="37"/>
      <c r="L258" s="37"/>
      <c r="M258" s="37"/>
      <c r="N258" s="37"/>
      <c r="O258" s="37"/>
      <c r="P258" s="37"/>
      <c r="Q258" s="37"/>
      <c r="R258" s="37"/>
      <c r="U258" s="37"/>
      <c r="V258" s="37"/>
      <c r="W258" s="37"/>
      <c r="X258" s="24"/>
    </row>
    <row r="259" spans="1:24" s="40" customFormat="1" x14ac:dyDescent="0.35">
      <c r="A259" s="37"/>
      <c r="B259" s="63"/>
      <c r="C259" s="63"/>
      <c r="D259" s="37"/>
      <c r="E259" s="37"/>
      <c r="F259" s="37"/>
      <c r="G259" s="37"/>
      <c r="H259" s="37"/>
      <c r="I259" s="37"/>
      <c r="J259" s="37"/>
      <c r="K259" s="37"/>
      <c r="L259" s="37"/>
      <c r="M259" s="37"/>
      <c r="N259" s="37"/>
      <c r="O259" s="37"/>
      <c r="P259" s="37"/>
      <c r="Q259" s="37"/>
      <c r="R259" s="37"/>
      <c r="U259" s="37"/>
      <c r="V259" s="37"/>
      <c r="W259" s="37"/>
      <c r="X259" s="24"/>
    </row>
    <row r="260" spans="1:24" s="40" customFormat="1" x14ac:dyDescent="0.35">
      <c r="A260" s="37"/>
      <c r="B260" s="63"/>
      <c r="C260" s="63"/>
      <c r="D260" s="37"/>
      <c r="E260" s="37"/>
      <c r="F260" s="37"/>
      <c r="G260" s="37"/>
      <c r="H260" s="37"/>
      <c r="I260" s="37"/>
      <c r="J260" s="37"/>
      <c r="K260" s="37"/>
      <c r="L260" s="37"/>
      <c r="M260" s="37"/>
      <c r="N260" s="37"/>
      <c r="O260" s="37"/>
      <c r="P260" s="37"/>
      <c r="Q260" s="37"/>
      <c r="R260" s="37"/>
      <c r="U260" s="37"/>
      <c r="V260" s="37"/>
      <c r="W260" s="37"/>
      <c r="X260" s="24"/>
    </row>
    <row r="261" spans="1:24" s="40" customFormat="1" x14ac:dyDescent="0.35">
      <c r="A261" s="37"/>
      <c r="B261" s="63"/>
      <c r="C261" s="63"/>
      <c r="D261" s="37"/>
      <c r="E261" s="37"/>
      <c r="F261" s="37"/>
      <c r="G261" s="37"/>
      <c r="H261" s="37"/>
      <c r="I261" s="37"/>
      <c r="J261" s="37"/>
      <c r="K261" s="37"/>
      <c r="L261" s="37"/>
      <c r="M261" s="37"/>
      <c r="N261" s="37"/>
      <c r="O261" s="37"/>
      <c r="P261" s="37"/>
      <c r="Q261" s="37"/>
      <c r="R261" s="37"/>
      <c r="U261" s="37"/>
      <c r="V261" s="37"/>
      <c r="W261" s="37"/>
      <c r="X261" s="24"/>
    </row>
    <row r="262" spans="1:24" s="40" customFormat="1" x14ac:dyDescent="0.35">
      <c r="A262" s="37"/>
      <c r="B262" s="63"/>
      <c r="C262" s="63"/>
      <c r="D262" s="37"/>
      <c r="E262" s="37"/>
      <c r="F262" s="37"/>
      <c r="G262" s="37"/>
      <c r="H262" s="37"/>
      <c r="I262" s="37"/>
      <c r="J262" s="37"/>
      <c r="K262" s="37"/>
      <c r="L262" s="37"/>
      <c r="M262" s="37"/>
      <c r="N262" s="37"/>
      <c r="O262" s="37"/>
      <c r="P262" s="37"/>
      <c r="Q262" s="37"/>
      <c r="R262" s="37"/>
      <c r="U262" s="37"/>
      <c r="V262" s="37"/>
      <c r="W262" s="37"/>
      <c r="X262" s="24"/>
    </row>
    <row r="263" spans="1:24" s="40" customFormat="1" x14ac:dyDescent="0.35">
      <c r="A263" s="37"/>
      <c r="B263" s="63"/>
      <c r="C263" s="63"/>
      <c r="D263" s="37"/>
      <c r="E263" s="37"/>
      <c r="F263" s="37"/>
      <c r="G263" s="37"/>
      <c r="H263" s="37"/>
      <c r="I263" s="37"/>
      <c r="J263" s="37"/>
      <c r="K263" s="37"/>
      <c r="L263" s="37"/>
      <c r="M263" s="37"/>
      <c r="N263" s="37"/>
      <c r="O263" s="37"/>
      <c r="P263" s="37"/>
      <c r="Q263" s="37"/>
      <c r="R263" s="37"/>
      <c r="U263" s="37"/>
      <c r="V263" s="37"/>
      <c r="W263" s="37"/>
      <c r="X263" s="24"/>
    </row>
    <row r="264" spans="1:24" s="40" customFormat="1" x14ac:dyDescent="0.35">
      <c r="A264" s="37"/>
      <c r="B264" s="63"/>
      <c r="C264" s="63"/>
      <c r="D264" s="37"/>
      <c r="E264" s="37"/>
      <c r="F264" s="37"/>
      <c r="G264" s="37"/>
      <c r="H264" s="37"/>
      <c r="I264" s="37"/>
      <c r="J264" s="37"/>
      <c r="K264" s="37"/>
      <c r="L264" s="37"/>
      <c r="M264" s="37"/>
      <c r="N264" s="37"/>
      <c r="O264" s="37"/>
      <c r="P264" s="37"/>
      <c r="Q264" s="37"/>
      <c r="R264" s="37"/>
      <c r="U264" s="37"/>
      <c r="V264" s="37"/>
      <c r="W264" s="37"/>
      <c r="X264" s="24"/>
    </row>
    <row r="265" spans="1:24" s="40" customFormat="1" x14ac:dyDescent="0.35">
      <c r="A265" s="37"/>
      <c r="B265" s="63"/>
      <c r="C265" s="63"/>
      <c r="D265" s="37"/>
      <c r="E265" s="37"/>
      <c r="F265" s="37"/>
      <c r="G265" s="37"/>
      <c r="H265" s="37"/>
      <c r="I265" s="37"/>
      <c r="J265" s="37"/>
      <c r="K265" s="37"/>
      <c r="L265" s="37"/>
      <c r="M265" s="37"/>
      <c r="N265" s="37"/>
      <c r="O265" s="37"/>
      <c r="P265" s="37"/>
      <c r="Q265" s="37"/>
      <c r="R265" s="37"/>
      <c r="U265" s="37"/>
      <c r="V265" s="37"/>
      <c r="W265" s="37"/>
      <c r="X265" s="24"/>
    </row>
    <row r="266" spans="1:24" s="40" customFormat="1" x14ac:dyDescent="0.35">
      <c r="A266" s="37"/>
      <c r="B266" s="63"/>
      <c r="C266" s="63"/>
      <c r="D266" s="37"/>
      <c r="E266" s="37"/>
      <c r="F266" s="37"/>
      <c r="G266" s="37"/>
      <c r="H266" s="37"/>
      <c r="I266" s="37"/>
      <c r="J266" s="37"/>
      <c r="K266" s="37"/>
      <c r="L266" s="37"/>
      <c r="M266" s="37"/>
      <c r="N266" s="37"/>
      <c r="O266" s="37"/>
      <c r="P266" s="37"/>
      <c r="Q266" s="37"/>
      <c r="R266" s="37"/>
      <c r="U266" s="37"/>
      <c r="V266" s="37"/>
      <c r="W266" s="37"/>
      <c r="X266" s="24"/>
    </row>
    <row r="267" spans="1:24" s="40" customFormat="1" x14ac:dyDescent="0.35">
      <c r="A267" s="37"/>
      <c r="B267" s="63"/>
      <c r="C267" s="63"/>
      <c r="D267" s="37"/>
      <c r="E267" s="37"/>
      <c r="F267" s="37"/>
      <c r="G267" s="37"/>
      <c r="H267" s="37"/>
      <c r="I267" s="37"/>
      <c r="J267" s="37"/>
      <c r="K267" s="37"/>
      <c r="L267" s="37"/>
      <c r="M267" s="37"/>
      <c r="N267" s="37"/>
      <c r="O267" s="37"/>
      <c r="P267" s="37"/>
      <c r="Q267" s="37"/>
      <c r="R267" s="37"/>
      <c r="U267" s="37"/>
      <c r="V267" s="37"/>
      <c r="W267" s="37"/>
      <c r="X267" s="24"/>
    </row>
    <row r="268" spans="1:24" s="40" customFormat="1" x14ac:dyDescent="0.35">
      <c r="A268" s="37"/>
      <c r="B268" s="63"/>
      <c r="C268" s="63"/>
      <c r="D268" s="37"/>
      <c r="E268" s="37"/>
      <c r="F268" s="37"/>
      <c r="G268" s="37"/>
      <c r="H268" s="37"/>
      <c r="I268" s="37"/>
      <c r="J268" s="37"/>
      <c r="K268" s="37"/>
      <c r="L268" s="37"/>
      <c r="M268" s="37"/>
      <c r="N268" s="37"/>
      <c r="O268" s="37"/>
      <c r="P268" s="37"/>
      <c r="Q268" s="37"/>
      <c r="R268" s="37"/>
      <c r="U268" s="37"/>
      <c r="V268" s="37"/>
      <c r="W268" s="37"/>
      <c r="X268" s="24"/>
    </row>
    <row r="269" spans="1:24" s="40" customFormat="1" x14ac:dyDescent="0.35">
      <c r="A269" s="37"/>
      <c r="B269" s="63"/>
      <c r="C269" s="63"/>
      <c r="D269" s="37"/>
      <c r="E269" s="37"/>
      <c r="F269" s="37"/>
      <c r="G269" s="37"/>
      <c r="H269" s="37"/>
      <c r="I269" s="37"/>
      <c r="J269" s="37"/>
      <c r="K269" s="37"/>
      <c r="L269" s="37"/>
      <c r="M269" s="37"/>
      <c r="N269" s="37"/>
      <c r="O269" s="37"/>
      <c r="P269" s="37"/>
      <c r="Q269" s="37"/>
      <c r="R269" s="37"/>
      <c r="U269" s="37"/>
      <c r="V269" s="37"/>
      <c r="W269" s="37"/>
      <c r="X269" s="24"/>
    </row>
    <row r="270" spans="1:24" s="40" customFormat="1" x14ac:dyDescent="0.35">
      <c r="A270" s="37"/>
      <c r="B270" s="63"/>
      <c r="C270" s="63"/>
      <c r="D270" s="37"/>
      <c r="E270" s="37"/>
      <c r="F270" s="37"/>
      <c r="G270" s="37"/>
      <c r="H270" s="37"/>
      <c r="I270" s="37"/>
      <c r="J270" s="37"/>
      <c r="K270" s="37"/>
      <c r="L270" s="37"/>
      <c r="M270" s="37"/>
      <c r="N270" s="37"/>
      <c r="O270" s="37"/>
      <c r="P270" s="37"/>
      <c r="Q270" s="37"/>
      <c r="R270" s="37"/>
      <c r="U270" s="37"/>
      <c r="V270" s="37"/>
      <c r="W270" s="37"/>
      <c r="X270" s="24"/>
    </row>
    <row r="271" spans="1:24" s="40" customFormat="1" x14ac:dyDescent="0.35">
      <c r="A271" s="37"/>
      <c r="B271" s="63"/>
      <c r="C271" s="63"/>
      <c r="D271" s="37"/>
      <c r="E271" s="37"/>
      <c r="F271" s="37"/>
      <c r="G271" s="37"/>
      <c r="H271" s="37"/>
      <c r="I271" s="37"/>
      <c r="J271" s="37"/>
      <c r="K271" s="37"/>
      <c r="L271" s="37"/>
      <c r="M271" s="37"/>
      <c r="N271" s="37"/>
      <c r="O271" s="37"/>
      <c r="P271" s="37"/>
      <c r="Q271" s="37"/>
      <c r="R271" s="37"/>
      <c r="U271" s="37"/>
      <c r="V271" s="37"/>
      <c r="W271" s="37"/>
      <c r="X271" s="24"/>
    </row>
    <row r="272" spans="1:24" s="40" customFormat="1" x14ac:dyDescent="0.35">
      <c r="A272" s="37"/>
      <c r="B272" s="63"/>
      <c r="C272" s="63"/>
      <c r="D272" s="37"/>
      <c r="E272" s="37"/>
      <c r="F272" s="37"/>
      <c r="G272" s="37"/>
      <c r="H272" s="37"/>
      <c r="I272" s="37"/>
      <c r="J272" s="37"/>
      <c r="K272" s="37"/>
      <c r="L272" s="37"/>
      <c r="M272" s="37"/>
      <c r="N272" s="37"/>
      <c r="O272" s="37"/>
      <c r="P272" s="37"/>
      <c r="Q272" s="37"/>
      <c r="R272" s="37"/>
      <c r="U272" s="37"/>
      <c r="V272" s="37"/>
      <c r="W272" s="37"/>
      <c r="X272" s="24"/>
    </row>
    <row r="273" spans="1:24" s="40" customFormat="1" x14ac:dyDescent="0.35">
      <c r="A273" s="37"/>
      <c r="B273" s="63"/>
      <c r="C273" s="63"/>
      <c r="D273" s="37"/>
      <c r="E273" s="37"/>
      <c r="F273" s="37"/>
      <c r="G273" s="37"/>
      <c r="H273" s="37"/>
      <c r="I273" s="37"/>
      <c r="J273" s="37"/>
      <c r="K273" s="37"/>
      <c r="L273" s="37"/>
      <c r="M273" s="37"/>
      <c r="N273" s="37"/>
      <c r="O273" s="37"/>
      <c r="P273" s="37"/>
      <c r="Q273" s="37"/>
      <c r="R273" s="37"/>
      <c r="U273" s="37"/>
      <c r="V273" s="37"/>
      <c r="W273" s="37"/>
      <c r="X273" s="24"/>
    </row>
    <row r="274" spans="1:24" s="40" customFormat="1" x14ac:dyDescent="0.35">
      <c r="A274" s="37"/>
      <c r="B274" s="63"/>
      <c r="C274" s="63"/>
      <c r="D274" s="37"/>
      <c r="E274" s="37"/>
      <c r="F274" s="37"/>
      <c r="G274" s="37"/>
      <c r="H274" s="37"/>
      <c r="I274" s="37"/>
      <c r="J274" s="37"/>
      <c r="K274" s="37"/>
      <c r="L274" s="37"/>
      <c r="M274" s="37"/>
      <c r="N274" s="37"/>
      <c r="O274" s="37"/>
      <c r="P274" s="37"/>
      <c r="Q274" s="37"/>
      <c r="R274" s="37"/>
      <c r="U274" s="37"/>
      <c r="V274" s="37"/>
      <c r="W274" s="37"/>
      <c r="X274" s="24"/>
    </row>
    <row r="275" spans="1:24" s="40" customFormat="1" x14ac:dyDescent="0.35">
      <c r="A275" s="37"/>
      <c r="B275" s="63"/>
      <c r="C275" s="63"/>
      <c r="D275" s="37"/>
      <c r="E275" s="37"/>
      <c r="F275" s="37"/>
      <c r="G275" s="37"/>
      <c r="H275" s="37"/>
      <c r="I275" s="37"/>
      <c r="J275" s="37"/>
      <c r="K275" s="37"/>
      <c r="L275" s="37"/>
      <c r="M275" s="37"/>
      <c r="N275" s="37"/>
      <c r="O275" s="37"/>
      <c r="P275" s="37"/>
      <c r="Q275" s="37"/>
      <c r="R275" s="37"/>
      <c r="U275" s="37"/>
      <c r="V275" s="37"/>
      <c r="W275" s="37"/>
      <c r="X275" s="24"/>
    </row>
    <row r="276" spans="1:24" s="40" customFormat="1" x14ac:dyDescent="0.35">
      <c r="A276" s="37"/>
      <c r="B276" s="63"/>
      <c r="C276" s="63"/>
      <c r="D276" s="37"/>
      <c r="E276" s="37"/>
      <c r="F276" s="37"/>
      <c r="G276" s="37"/>
      <c r="H276" s="37"/>
      <c r="I276" s="37"/>
      <c r="J276" s="37"/>
      <c r="K276" s="37"/>
      <c r="L276" s="37"/>
      <c r="M276" s="37"/>
      <c r="N276" s="37"/>
      <c r="O276" s="37"/>
      <c r="P276" s="37"/>
      <c r="Q276" s="37"/>
      <c r="R276" s="37"/>
      <c r="U276" s="37"/>
      <c r="V276" s="37"/>
      <c r="W276" s="37"/>
      <c r="X276" s="24"/>
    </row>
    <row r="277" spans="1:24" s="40" customFormat="1" x14ac:dyDescent="0.35">
      <c r="A277" s="37"/>
      <c r="B277" s="63"/>
      <c r="C277" s="63"/>
      <c r="D277" s="37"/>
      <c r="E277" s="37"/>
      <c r="F277" s="37"/>
      <c r="G277" s="37"/>
      <c r="H277" s="37"/>
      <c r="I277" s="37"/>
      <c r="J277" s="37"/>
      <c r="K277" s="37"/>
      <c r="L277" s="37"/>
      <c r="M277" s="37"/>
      <c r="N277" s="37"/>
      <c r="O277" s="37"/>
      <c r="P277" s="37"/>
      <c r="Q277" s="37"/>
      <c r="R277" s="37"/>
      <c r="U277" s="37"/>
      <c r="V277" s="37"/>
      <c r="W277" s="37"/>
      <c r="X277" s="24"/>
    </row>
    <row r="278" spans="1:24" s="40" customFormat="1" x14ac:dyDescent="0.35">
      <c r="A278" s="37"/>
      <c r="B278" s="63"/>
      <c r="C278" s="63"/>
      <c r="D278" s="37"/>
      <c r="E278" s="37"/>
      <c r="F278" s="37"/>
      <c r="G278" s="37"/>
      <c r="H278" s="37"/>
      <c r="I278" s="37"/>
      <c r="J278" s="37"/>
      <c r="K278" s="37"/>
      <c r="L278" s="37"/>
      <c r="M278" s="37"/>
      <c r="N278" s="37"/>
      <c r="O278" s="37"/>
      <c r="P278" s="37"/>
      <c r="Q278" s="37"/>
      <c r="R278" s="37"/>
      <c r="U278" s="37"/>
      <c r="V278" s="37"/>
      <c r="W278" s="37"/>
      <c r="X278" s="24"/>
    </row>
    <row r="279" spans="1:24" s="40" customFormat="1" x14ac:dyDescent="0.35">
      <c r="A279" s="37"/>
      <c r="B279" s="63"/>
      <c r="C279" s="63"/>
      <c r="D279" s="37"/>
      <c r="E279" s="37"/>
      <c r="F279" s="37"/>
      <c r="G279" s="37"/>
      <c r="H279" s="37"/>
      <c r="I279" s="37"/>
      <c r="J279" s="37"/>
      <c r="K279" s="37"/>
      <c r="L279" s="37"/>
      <c r="M279" s="37"/>
      <c r="N279" s="37"/>
      <c r="O279" s="37"/>
      <c r="P279" s="37"/>
      <c r="Q279" s="37"/>
      <c r="R279" s="37"/>
      <c r="U279" s="37"/>
      <c r="V279" s="37"/>
      <c r="W279" s="37"/>
      <c r="X279" s="24"/>
    </row>
    <row r="280" spans="1:24" s="40" customFormat="1" x14ac:dyDescent="0.35">
      <c r="A280" s="37"/>
      <c r="B280" s="63"/>
      <c r="C280" s="63"/>
      <c r="D280" s="37"/>
      <c r="E280" s="37"/>
      <c r="F280" s="37"/>
      <c r="G280" s="37"/>
      <c r="H280" s="37"/>
      <c r="I280" s="37"/>
      <c r="J280" s="37"/>
      <c r="K280" s="37"/>
      <c r="L280" s="37"/>
      <c r="M280" s="37"/>
      <c r="N280" s="37"/>
      <c r="O280" s="37"/>
      <c r="P280" s="37"/>
      <c r="Q280" s="37"/>
      <c r="R280" s="37"/>
      <c r="U280" s="37"/>
      <c r="V280" s="37"/>
      <c r="W280" s="37"/>
      <c r="X280" s="24"/>
    </row>
    <row r="281" spans="1:24" s="40" customFormat="1" x14ac:dyDescent="0.35">
      <c r="A281" s="37"/>
      <c r="B281" s="63"/>
      <c r="C281" s="63"/>
      <c r="D281" s="37"/>
      <c r="E281" s="37"/>
      <c r="F281" s="37"/>
      <c r="G281" s="37"/>
      <c r="H281" s="37"/>
      <c r="I281" s="37"/>
      <c r="J281" s="37"/>
      <c r="K281" s="37"/>
      <c r="L281" s="37"/>
      <c r="M281" s="37"/>
      <c r="N281" s="37"/>
      <c r="O281" s="37"/>
      <c r="P281" s="37"/>
      <c r="Q281" s="37"/>
      <c r="R281" s="37"/>
      <c r="U281" s="37"/>
      <c r="V281" s="37"/>
      <c r="W281" s="37"/>
      <c r="X281" s="24"/>
    </row>
    <row r="282" spans="1:24" s="40" customFormat="1" x14ac:dyDescent="0.35">
      <c r="A282" s="37"/>
      <c r="B282" s="63"/>
      <c r="C282" s="63"/>
      <c r="D282" s="37"/>
      <c r="E282" s="37"/>
      <c r="F282" s="37"/>
      <c r="G282" s="37"/>
      <c r="H282" s="37"/>
      <c r="I282" s="37"/>
      <c r="J282" s="37"/>
      <c r="K282" s="37"/>
      <c r="L282" s="37"/>
      <c r="M282" s="37"/>
      <c r="N282" s="37"/>
      <c r="O282" s="37"/>
      <c r="P282" s="37"/>
      <c r="Q282" s="37"/>
      <c r="R282" s="37"/>
      <c r="U282" s="37"/>
      <c r="V282" s="37"/>
      <c r="W282" s="37"/>
      <c r="X282" s="24"/>
    </row>
    <row r="283" spans="1:24" s="40" customFormat="1" x14ac:dyDescent="0.35">
      <c r="A283" s="37"/>
      <c r="B283" s="63"/>
      <c r="C283" s="63"/>
      <c r="D283" s="37"/>
      <c r="E283" s="37"/>
      <c r="F283" s="37"/>
      <c r="G283" s="37"/>
      <c r="H283" s="37"/>
      <c r="I283" s="37"/>
      <c r="J283" s="37"/>
      <c r="K283" s="37"/>
      <c r="L283" s="37"/>
      <c r="M283" s="37"/>
      <c r="N283" s="37"/>
      <c r="O283" s="37"/>
      <c r="P283" s="37"/>
      <c r="Q283" s="37"/>
      <c r="R283" s="37"/>
      <c r="U283" s="37"/>
      <c r="V283" s="37"/>
      <c r="W283" s="37"/>
      <c r="X283" s="24"/>
    </row>
    <row r="284" spans="1:24" s="40" customFormat="1" x14ac:dyDescent="0.35">
      <c r="A284" s="37"/>
      <c r="B284" s="63"/>
      <c r="C284" s="63"/>
      <c r="D284" s="37"/>
      <c r="E284" s="37"/>
      <c r="F284" s="37"/>
      <c r="G284" s="37"/>
      <c r="H284" s="37"/>
      <c r="I284" s="37"/>
      <c r="J284" s="37"/>
      <c r="K284" s="37"/>
      <c r="L284" s="37"/>
      <c r="M284" s="37"/>
      <c r="N284" s="37"/>
      <c r="O284" s="37"/>
      <c r="P284" s="37"/>
      <c r="Q284" s="37"/>
      <c r="R284" s="37"/>
      <c r="U284" s="37"/>
      <c r="V284" s="37"/>
      <c r="W284" s="37"/>
      <c r="X284" s="24"/>
    </row>
    <row r="285" spans="1:24" s="40" customFormat="1" x14ac:dyDescent="0.35">
      <c r="A285" s="37"/>
      <c r="B285" s="63"/>
      <c r="C285" s="63"/>
      <c r="D285" s="37"/>
      <c r="E285" s="37"/>
      <c r="F285" s="37"/>
      <c r="G285" s="37"/>
      <c r="H285" s="37"/>
      <c r="I285" s="37"/>
      <c r="J285" s="37"/>
      <c r="K285" s="37"/>
      <c r="L285" s="37"/>
      <c r="M285" s="37"/>
      <c r="N285" s="37"/>
      <c r="O285" s="37"/>
      <c r="P285" s="37"/>
      <c r="Q285" s="37"/>
      <c r="R285" s="37"/>
      <c r="U285" s="37"/>
      <c r="V285" s="37"/>
      <c r="W285" s="37"/>
      <c r="X285" s="24"/>
    </row>
    <row r="286" spans="1:24" s="40" customFormat="1" x14ac:dyDescent="0.35">
      <c r="A286" s="37"/>
      <c r="B286" s="63"/>
      <c r="C286" s="63"/>
      <c r="D286" s="37"/>
      <c r="E286" s="37"/>
      <c r="F286" s="37"/>
      <c r="G286" s="37"/>
      <c r="H286" s="37"/>
      <c r="I286" s="37"/>
      <c r="J286" s="37"/>
      <c r="K286" s="37"/>
      <c r="L286" s="37"/>
      <c r="M286" s="37"/>
      <c r="N286" s="37"/>
      <c r="O286" s="37"/>
      <c r="P286" s="37"/>
      <c r="Q286" s="37"/>
      <c r="R286" s="37"/>
      <c r="U286" s="37"/>
      <c r="V286" s="37"/>
      <c r="W286" s="37"/>
      <c r="X286" s="24"/>
    </row>
    <row r="287" spans="1:24" s="40" customFormat="1" x14ac:dyDescent="0.35">
      <c r="A287" s="37"/>
      <c r="B287" s="63"/>
      <c r="C287" s="63"/>
      <c r="D287" s="37"/>
      <c r="E287" s="37"/>
      <c r="F287" s="37"/>
      <c r="G287" s="37"/>
      <c r="H287" s="37"/>
      <c r="I287" s="37"/>
      <c r="J287" s="37"/>
      <c r="K287" s="37"/>
      <c r="L287" s="37"/>
      <c r="M287" s="37"/>
      <c r="N287" s="37"/>
      <c r="O287" s="37"/>
      <c r="P287" s="37"/>
      <c r="Q287" s="37"/>
      <c r="R287" s="37"/>
      <c r="U287" s="37"/>
      <c r="V287" s="37"/>
      <c r="W287" s="37"/>
      <c r="X287" s="24"/>
    </row>
    <row r="288" spans="1:24" s="40" customFormat="1" x14ac:dyDescent="0.35">
      <c r="A288" s="37"/>
      <c r="B288" s="63"/>
      <c r="C288" s="63"/>
      <c r="D288" s="37"/>
      <c r="E288" s="37"/>
      <c r="F288" s="37"/>
      <c r="G288" s="37"/>
      <c r="H288" s="37"/>
      <c r="I288" s="37"/>
      <c r="J288" s="37"/>
      <c r="K288" s="37"/>
      <c r="L288" s="37"/>
      <c r="M288" s="37"/>
      <c r="N288" s="37"/>
      <c r="O288" s="37"/>
      <c r="P288" s="37"/>
      <c r="Q288" s="37"/>
      <c r="R288" s="37"/>
      <c r="U288" s="37"/>
      <c r="V288" s="37"/>
      <c r="W288" s="37"/>
      <c r="X288" s="24"/>
    </row>
    <row r="289" spans="1:24" s="40" customFormat="1" x14ac:dyDescent="0.35">
      <c r="A289" s="37"/>
      <c r="B289" s="63"/>
      <c r="C289" s="63"/>
      <c r="D289" s="37"/>
      <c r="E289" s="37"/>
      <c r="F289" s="37"/>
      <c r="G289" s="37"/>
      <c r="H289" s="37"/>
      <c r="I289" s="37"/>
      <c r="J289" s="37"/>
      <c r="K289" s="37"/>
      <c r="L289" s="37"/>
      <c r="M289" s="37"/>
      <c r="N289" s="37"/>
      <c r="O289" s="37"/>
      <c r="P289" s="37"/>
      <c r="Q289" s="37"/>
      <c r="R289" s="37"/>
      <c r="U289" s="37"/>
      <c r="V289" s="37"/>
      <c r="W289" s="37"/>
      <c r="X289" s="24"/>
    </row>
    <row r="290" spans="1:24" s="40" customFormat="1" x14ac:dyDescent="0.35">
      <c r="A290" s="37"/>
      <c r="B290" s="63"/>
      <c r="C290" s="63"/>
      <c r="D290" s="37"/>
      <c r="E290" s="37"/>
      <c r="F290" s="37"/>
      <c r="G290" s="37"/>
      <c r="H290" s="37"/>
      <c r="I290" s="37"/>
      <c r="J290" s="37"/>
      <c r="K290" s="37"/>
      <c r="L290" s="37"/>
      <c r="M290" s="37"/>
      <c r="N290" s="37"/>
      <c r="O290" s="37"/>
      <c r="P290" s="37"/>
      <c r="Q290" s="37"/>
      <c r="R290" s="37"/>
      <c r="U290" s="37"/>
      <c r="V290" s="37"/>
      <c r="W290" s="37"/>
      <c r="X290" s="24"/>
    </row>
    <row r="291" spans="1:24" s="40" customFormat="1" x14ac:dyDescent="0.35">
      <c r="A291" s="37"/>
      <c r="B291" s="63"/>
      <c r="C291" s="63"/>
      <c r="D291" s="37"/>
      <c r="E291" s="37"/>
      <c r="F291" s="37"/>
      <c r="G291" s="37"/>
      <c r="H291" s="37"/>
      <c r="I291" s="37"/>
      <c r="J291" s="37"/>
      <c r="K291" s="37"/>
      <c r="L291" s="37"/>
      <c r="M291" s="37"/>
      <c r="N291" s="37"/>
      <c r="O291" s="37"/>
      <c r="P291" s="37"/>
      <c r="Q291" s="37"/>
      <c r="R291" s="37"/>
      <c r="U291" s="37"/>
      <c r="V291" s="37"/>
      <c r="W291" s="37"/>
      <c r="X291" s="24"/>
    </row>
    <row r="292" spans="1:24" s="40" customFormat="1" x14ac:dyDescent="0.35">
      <c r="A292" s="37"/>
      <c r="B292" s="63"/>
      <c r="C292" s="63"/>
      <c r="D292" s="37"/>
      <c r="E292" s="37"/>
      <c r="F292" s="37"/>
      <c r="G292" s="37"/>
      <c r="H292" s="37"/>
      <c r="I292" s="37"/>
      <c r="J292" s="37"/>
      <c r="K292" s="37"/>
      <c r="L292" s="37"/>
      <c r="M292" s="37"/>
      <c r="N292" s="37"/>
      <c r="O292" s="37"/>
      <c r="P292" s="37"/>
      <c r="Q292" s="37"/>
      <c r="R292" s="37"/>
      <c r="U292" s="37"/>
      <c r="V292" s="37"/>
      <c r="W292" s="37"/>
      <c r="X292" s="24"/>
    </row>
    <row r="293" spans="1:24" s="40" customFormat="1" x14ac:dyDescent="0.35">
      <c r="A293" s="37"/>
      <c r="B293" s="63"/>
      <c r="C293" s="63"/>
      <c r="D293" s="37"/>
      <c r="E293" s="37"/>
      <c r="F293" s="37"/>
      <c r="G293" s="37"/>
      <c r="H293" s="37"/>
      <c r="I293" s="37"/>
      <c r="J293" s="37"/>
      <c r="K293" s="37"/>
      <c r="L293" s="37"/>
      <c r="M293" s="37"/>
      <c r="N293" s="37"/>
      <c r="O293" s="37"/>
      <c r="P293" s="37"/>
      <c r="Q293" s="37"/>
      <c r="R293" s="37"/>
      <c r="U293" s="37"/>
      <c r="V293" s="37"/>
      <c r="W293" s="37"/>
      <c r="X293" s="24"/>
    </row>
    <row r="294" spans="1:24" s="40" customFormat="1" x14ac:dyDescent="0.35">
      <c r="A294" s="37"/>
      <c r="B294" s="63"/>
      <c r="C294" s="63"/>
      <c r="D294" s="37"/>
      <c r="E294" s="37"/>
      <c r="F294" s="37"/>
      <c r="G294" s="37"/>
      <c r="H294" s="37"/>
      <c r="I294" s="37"/>
      <c r="J294" s="37"/>
      <c r="K294" s="37"/>
      <c r="L294" s="37"/>
      <c r="M294" s="37"/>
      <c r="N294" s="37"/>
      <c r="O294" s="37"/>
      <c r="P294" s="37"/>
      <c r="Q294" s="37"/>
      <c r="R294" s="37"/>
      <c r="U294" s="37"/>
      <c r="V294" s="37"/>
      <c r="W294" s="37"/>
      <c r="X294" s="24"/>
    </row>
    <row r="295" spans="1:24" s="40" customFormat="1" x14ac:dyDescent="0.35">
      <c r="A295" s="37"/>
      <c r="B295" s="63"/>
      <c r="C295" s="63"/>
      <c r="D295" s="37"/>
      <c r="E295" s="37"/>
      <c r="F295" s="37"/>
      <c r="G295" s="37"/>
      <c r="H295" s="37"/>
      <c r="I295" s="37"/>
      <c r="J295" s="37"/>
      <c r="K295" s="37"/>
      <c r="L295" s="37"/>
      <c r="M295" s="37"/>
      <c r="N295" s="37"/>
      <c r="O295" s="37"/>
      <c r="P295" s="37"/>
      <c r="Q295" s="37"/>
      <c r="R295" s="37"/>
      <c r="U295" s="37"/>
      <c r="V295" s="37"/>
      <c r="W295" s="37"/>
      <c r="X295" s="24"/>
    </row>
    <row r="296" spans="1:24" s="40" customFormat="1" x14ac:dyDescent="0.35">
      <c r="A296" s="37"/>
      <c r="B296" s="63"/>
      <c r="C296" s="63"/>
      <c r="D296" s="37"/>
      <c r="E296" s="37"/>
      <c r="F296" s="37"/>
      <c r="G296" s="37"/>
      <c r="H296" s="37"/>
      <c r="I296" s="37"/>
      <c r="J296" s="37"/>
      <c r="K296" s="37"/>
      <c r="L296" s="37"/>
      <c r="M296" s="37"/>
      <c r="N296" s="37"/>
      <c r="O296" s="37"/>
      <c r="P296" s="37"/>
      <c r="Q296" s="37"/>
      <c r="R296" s="37"/>
      <c r="U296" s="37"/>
      <c r="V296" s="37"/>
      <c r="W296" s="37"/>
      <c r="X296" s="24"/>
    </row>
    <row r="297" spans="1:24" s="40" customFormat="1" x14ac:dyDescent="0.35">
      <c r="A297" s="37"/>
      <c r="B297" s="63"/>
      <c r="C297" s="63"/>
      <c r="D297" s="37"/>
      <c r="E297" s="37"/>
      <c r="F297" s="37"/>
      <c r="G297" s="37"/>
      <c r="H297" s="37"/>
      <c r="I297" s="37"/>
      <c r="J297" s="37"/>
      <c r="K297" s="37"/>
      <c r="L297" s="37"/>
      <c r="M297" s="37"/>
      <c r="N297" s="37"/>
      <c r="O297" s="37"/>
      <c r="P297" s="37"/>
      <c r="Q297" s="37"/>
      <c r="R297" s="37"/>
      <c r="U297" s="37"/>
      <c r="V297" s="37"/>
      <c r="W297" s="37"/>
      <c r="X297" s="24"/>
    </row>
    <row r="298" spans="1:24" s="40" customFormat="1" x14ac:dyDescent="0.35">
      <c r="A298" s="37"/>
      <c r="B298" s="63"/>
      <c r="C298" s="63"/>
      <c r="D298" s="37"/>
      <c r="E298" s="37"/>
      <c r="F298" s="37"/>
      <c r="G298" s="37"/>
      <c r="H298" s="37"/>
      <c r="I298" s="37"/>
      <c r="J298" s="37"/>
      <c r="K298" s="37"/>
      <c r="L298" s="37"/>
      <c r="M298" s="37"/>
      <c r="N298" s="37"/>
      <c r="O298" s="37"/>
      <c r="P298" s="37"/>
      <c r="Q298" s="37"/>
      <c r="R298" s="37"/>
      <c r="U298" s="37"/>
      <c r="V298" s="37"/>
      <c r="W298" s="37"/>
      <c r="X298" s="24"/>
    </row>
    <row r="299" spans="1:24" s="40" customFormat="1" x14ac:dyDescent="0.35">
      <c r="A299" s="37"/>
      <c r="B299" s="63"/>
      <c r="C299" s="63"/>
      <c r="D299" s="37"/>
      <c r="E299" s="37"/>
      <c r="F299" s="37"/>
      <c r="G299" s="37"/>
      <c r="H299" s="37"/>
      <c r="I299" s="37"/>
      <c r="J299" s="37"/>
      <c r="K299" s="37"/>
      <c r="L299" s="37"/>
      <c r="M299" s="37"/>
      <c r="N299" s="37"/>
      <c r="O299" s="37"/>
      <c r="P299" s="37"/>
      <c r="Q299" s="37"/>
      <c r="R299" s="37"/>
      <c r="U299" s="37"/>
      <c r="V299" s="37"/>
      <c r="W299" s="37"/>
      <c r="X299" s="24"/>
    </row>
    <row r="300" spans="1:24" s="40" customFormat="1" x14ac:dyDescent="0.35">
      <c r="A300" s="37"/>
      <c r="B300" s="63"/>
      <c r="C300" s="63"/>
      <c r="D300" s="37"/>
      <c r="E300" s="37"/>
      <c r="F300" s="37"/>
      <c r="G300" s="37"/>
      <c r="H300" s="37"/>
      <c r="I300" s="37"/>
      <c r="J300" s="37"/>
      <c r="K300" s="37"/>
      <c r="L300" s="37"/>
      <c r="M300" s="37"/>
      <c r="N300" s="37"/>
      <c r="O300" s="37"/>
      <c r="P300" s="37"/>
      <c r="Q300" s="37"/>
      <c r="R300" s="37"/>
      <c r="U300" s="37"/>
      <c r="V300" s="37"/>
      <c r="W300" s="37"/>
      <c r="X300" s="24"/>
    </row>
    <row r="301" spans="1:24" s="40" customFormat="1" x14ac:dyDescent="0.35">
      <c r="A301" s="37"/>
      <c r="B301" s="63"/>
      <c r="C301" s="63"/>
      <c r="D301" s="37"/>
      <c r="E301" s="37"/>
      <c r="F301" s="37"/>
      <c r="G301" s="37"/>
      <c r="H301" s="37"/>
      <c r="I301" s="37"/>
      <c r="J301" s="37"/>
      <c r="K301" s="37"/>
      <c r="L301" s="37"/>
      <c r="M301" s="37"/>
      <c r="N301" s="37"/>
      <c r="O301" s="37"/>
      <c r="P301" s="37"/>
      <c r="Q301" s="37"/>
      <c r="R301" s="37"/>
      <c r="U301" s="37"/>
      <c r="V301" s="37"/>
      <c r="W301" s="37"/>
      <c r="X301" s="24"/>
    </row>
    <row r="302" spans="1:24" s="40" customFormat="1" x14ac:dyDescent="0.35">
      <c r="A302" s="37"/>
      <c r="B302" s="63"/>
      <c r="C302" s="63"/>
      <c r="D302" s="37"/>
      <c r="E302" s="37"/>
      <c r="F302" s="37"/>
      <c r="G302" s="37"/>
      <c r="H302" s="37"/>
      <c r="I302" s="37"/>
      <c r="J302" s="37"/>
      <c r="K302" s="37"/>
      <c r="L302" s="37"/>
      <c r="M302" s="37"/>
      <c r="N302" s="37"/>
      <c r="O302" s="37"/>
      <c r="P302" s="37"/>
      <c r="Q302" s="37"/>
      <c r="R302" s="37"/>
      <c r="U302" s="37"/>
      <c r="V302" s="37"/>
      <c r="W302" s="37"/>
      <c r="X302" s="24"/>
    </row>
    <row r="303" spans="1:24" s="40" customFormat="1" x14ac:dyDescent="0.35">
      <c r="A303" s="37"/>
      <c r="B303" s="63"/>
      <c r="C303" s="63"/>
      <c r="D303" s="37"/>
      <c r="E303" s="37"/>
      <c r="F303" s="37"/>
      <c r="G303" s="37"/>
      <c r="H303" s="37"/>
      <c r="I303" s="37"/>
      <c r="J303" s="37"/>
      <c r="K303" s="37"/>
      <c r="L303" s="37"/>
      <c r="M303" s="37"/>
      <c r="N303" s="37"/>
      <c r="O303" s="37"/>
      <c r="P303" s="37"/>
      <c r="Q303" s="37"/>
      <c r="R303" s="37"/>
      <c r="U303" s="37"/>
      <c r="V303" s="37"/>
      <c r="W303" s="37"/>
      <c r="X303" s="24"/>
    </row>
    <row r="304" spans="1:24" s="40" customFormat="1" x14ac:dyDescent="0.35">
      <c r="A304" s="37"/>
      <c r="B304" s="63"/>
      <c r="C304" s="63"/>
      <c r="D304" s="37"/>
      <c r="E304" s="37"/>
      <c r="F304" s="37"/>
      <c r="G304" s="37"/>
      <c r="H304" s="37"/>
      <c r="I304" s="37"/>
      <c r="J304" s="37"/>
      <c r="K304" s="37"/>
      <c r="L304" s="37"/>
      <c r="M304" s="37"/>
      <c r="N304" s="37"/>
      <c r="O304" s="37"/>
      <c r="P304" s="37"/>
      <c r="Q304" s="37"/>
      <c r="R304" s="37"/>
      <c r="U304" s="37"/>
      <c r="V304" s="37"/>
      <c r="W304" s="37"/>
      <c r="X304" s="24"/>
    </row>
    <row r="305" spans="1:24" s="40" customFormat="1" x14ac:dyDescent="0.35">
      <c r="A305" s="37"/>
      <c r="B305" s="63"/>
      <c r="C305" s="63"/>
      <c r="D305" s="37"/>
      <c r="E305" s="37"/>
      <c r="F305" s="37"/>
      <c r="G305" s="37"/>
      <c r="H305" s="37"/>
      <c r="I305" s="37"/>
      <c r="J305" s="37"/>
      <c r="K305" s="37"/>
      <c r="L305" s="37"/>
      <c r="M305" s="37"/>
      <c r="N305" s="37"/>
      <c r="O305" s="37"/>
      <c r="P305" s="37"/>
      <c r="Q305" s="37"/>
      <c r="R305" s="37"/>
      <c r="U305" s="37"/>
      <c r="V305" s="37"/>
      <c r="W305" s="37"/>
      <c r="X305" s="24"/>
    </row>
    <row r="306" spans="1:24" s="40" customFormat="1" x14ac:dyDescent="0.35">
      <c r="A306" s="37"/>
      <c r="B306" s="63"/>
      <c r="C306" s="63"/>
      <c r="D306" s="37"/>
      <c r="E306" s="37"/>
      <c r="F306" s="37"/>
      <c r="G306" s="37"/>
      <c r="H306" s="37"/>
      <c r="I306" s="37"/>
      <c r="J306" s="37"/>
      <c r="K306" s="37"/>
      <c r="L306" s="37"/>
      <c r="M306" s="37"/>
      <c r="N306" s="37"/>
      <c r="O306" s="37"/>
      <c r="P306" s="37"/>
      <c r="Q306" s="37"/>
      <c r="R306" s="37"/>
      <c r="U306" s="37"/>
      <c r="V306" s="37"/>
      <c r="W306" s="37"/>
      <c r="X306" s="24"/>
    </row>
    <row r="307" spans="1:24" s="40" customFormat="1" x14ac:dyDescent="0.35">
      <c r="A307" s="37"/>
      <c r="B307" s="63"/>
      <c r="C307" s="63"/>
      <c r="D307" s="37"/>
      <c r="E307" s="37"/>
      <c r="F307" s="37"/>
      <c r="G307" s="37"/>
      <c r="H307" s="37"/>
      <c r="I307" s="37"/>
      <c r="J307" s="37"/>
      <c r="K307" s="37"/>
      <c r="L307" s="37"/>
      <c r="M307" s="37"/>
      <c r="N307" s="37"/>
      <c r="O307" s="37"/>
      <c r="P307" s="37"/>
      <c r="Q307" s="37"/>
      <c r="R307" s="37"/>
      <c r="U307" s="37"/>
      <c r="V307" s="37"/>
      <c r="W307" s="37"/>
      <c r="X307" s="24"/>
    </row>
    <row r="308" spans="1:24" s="40" customFormat="1" x14ac:dyDescent="0.35">
      <c r="A308" s="37"/>
      <c r="B308" s="63"/>
      <c r="C308" s="63"/>
      <c r="D308" s="37"/>
      <c r="E308" s="37"/>
      <c r="F308" s="37"/>
      <c r="G308" s="37"/>
      <c r="H308" s="37"/>
      <c r="I308" s="37"/>
      <c r="J308" s="37"/>
      <c r="K308" s="37"/>
      <c r="L308" s="37"/>
      <c r="M308" s="37"/>
      <c r="N308" s="37"/>
      <c r="O308" s="37"/>
      <c r="P308" s="37"/>
      <c r="Q308" s="37"/>
      <c r="R308" s="37"/>
      <c r="U308" s="37"/>
      <c r="V308" s="37"/>
      <c r="W308" s="37"/>
      <c r="X308" s="24"/>
    </row>
    <row r="309" spans="1:24" s="40" customFormat="1" x14ac:dyDescent="0.35">
      <c r="A309" s="37"/>
      <c r="B309" s="63"/>
      <c r="C309" s="63"/>
      <c r="D309" s="37"/>
      <c r="E309" s="37"/>
      <c r="F309" s="37"/>
      <c r="G309" s="37"/>
      <c r="H309" s="37"/>
      <c r="I309" s="37"/>
      <c r="J309" s="37"/>
      <c r="K309" s="37"/>
      <c r="L309" s="37"/>
      <c r="M309" s="37"/>
      <c r="N309" s="37"/>
      <c r="O309" s="37"/>
      <c r="P309" s="37"/>
      <c r="Q309" s="37"/>
      <c r="R309" s="37"/>
      <c r="U309" s="37"/>
      <c r="V309" s="37"/>
      <c r="W309" s="37"/>
      <c r="X309" s="24"/>
    </row>
    <row r="310" spans="1:24" s="40" customFormat="1" x14ac:dyDescent="0.35">
      <c r="A310" s="37"/>
      <c r="B310" s="63"/>
      <c r="C310" s="63"/>
      <c r="D310" s="37"/>
      <c r="E310" s="37"/>
      <c r="F310" s="37"/>
      <c r="G310" s="37"/>
      <c r="H310" s="37"/>
      <c r="I310" s="37"/>
      <c r="J310" s="37"/>
      <c r="K310" s="37"/>
      <c r="L310" s="37"/>
      <c r="M310" s="37"/>
      <c r="N310" s="37"/>
      <c r="O310" s="37"/>
      <c r="P310" s="37"/>
      <c r="Q310" s="37"/>
      <c r="R310" s="37"/>
      <c r="U310" s="37"/>
      <c r="V310" s="37"/>
      <c r="W310" s="37"/>
      <c r="X310" s="24"/>
    </row>
    <row r="311" spans="1:24" s="40" customFormat="1" x14ac:dyDescent="0.35">
      <c r="A311" s="37"/>
      <c r="B311" s="63"/>
      <c r="C311" s="63"/>
      <c r="D311" s="37"/>
      <c r="E311" s="37"/>
      <c r="F311" s="37"/>
      <c r="G311" s="37"/>
      <c r="H311" s="37"/>
      <c r="I311" s="37"/>
      <c r="J311" s="37"/>
      <c r="K311" s="37"/>
      <c r="L311" s="37"/>
      <c r="M311" s="37"/>
      <c r="N311" s="37"/>
      <c r="O311" s="37"/>
      <c r="P311" s="37"/>
      <c r="Q311" s="37"/>
      <c r="R311" s="37"/>
      <c r="U311" s="37"/>
      <c r="V311" s="37"/>
      <c r="W311" s="37"/>
      <c r="X311" s="24"/>
    </row>
    <row r="312" spans="1:24" s="40" customFormat="1" x14ac:dyDescent="0.35">
      <c r="A312" s="37"/>
      <c r="B312" s="63"/>
      <c r="C312" s="63"/>
      <c r="D312" s="37"/>
      <c r="E312" s="37"/>
      <c r="F312" s="37"/>
      <c r="G312" s="37"/>
      <c r="H312" s="37"/>
      <c r="I312" s="37"/>
      <c r="J312" s="37"/>
      <c r="K312" s="37"/>
      <c r="L312" s="37"/>
      <c r="M312" s="37"/>
      <c r="N312" s="37"/>
      <c r="O312" s="37"/>
      <c r="P312" s="37"/>
      <c r="Q312" s="37"/>
      <c r="R312" s="37"/>
      <c r="U312" s="37"/>
      <c r="V312" s="37"/>
      <c r="W312" s="37"/>
      <c r="X312" s="24"/>
    </row>
    <row r="313" spans="1:24" s="40" customFormat="1" x14ac:dyDescent="0.35">
      <c r="A313" s="37"/>
      <c r="B313" s="63"/>
      <c r="C313" s="63"/>
      <c r="D313" s="37"/>
      <c r="E313" s="37"/>
      <c r="F313" s="37"/>
      <c r="G313" s="37"/>
      <c r="H313" s="37"/>
      <c r="I313" s="37"/>
      <c r="J313" s="37"/>
      <c r="K313" s="37"/>
      <c r="L313" s="37"/>
      <c r="M313" s="37"/>
      <c r="N313" s="37"/>
      <c r="O313" s="37"/>
      <c r="P313" s="37"/>
      <c r="Q313" s="37"/>
      <c r="R313" s="37"/>
      <c r="U313" s="37"/>
      <c r="V313" s="37"/>
      <c r="W313" s="37"/>
      <c r="X313" s="24"/>
    </row>
    <row r="314" spans="1:24" s="40" customFormat="1" x14ac:dyDescent="0.35">
      <c r="A314" s="37"/>
      <c r="B314" s="63"/>
      <c r="C314" s="63"/>
      <c r="D314" s="37"/>
      <c r="E314" s="37"/>
      <c r="F314" s="37"/>
      <c r="G314" s="37"/>
      <c r="H314" s="37"/>
      <c r="I314" s="37"/>
      <c r="J314" s="37"/>
      <c r="K314" s="37"/>
      <c r="L314" s="37"/>
      <c r="M314" s="37"/>
      <c r="N314" s="37"/>
      <c r="O314" s="37"/>
      <c r="P314" s="37"/>
      <c r="Q314" s="37"/>
      <c r="R314" s="37"/>
      <c r="U314" s="37"/>
      <c r="V314" s="37"/>
      <c r="W314" s="37"/>
      <c r="X314" s="24"/>
    </row>
    <row r="315" spans="1:24" s="40" customFormat="1" x14ac:dyDescent="0.35">
      <c r="A315" s="37"/>
      <c r="B315" s="63"/>
      <c r="C315" s="63"/>
      <c r="D315" s="37"/>
      <c r="E315" s="37"/>
      <c r="F315" s="37"/>
      <c r="G315" s="37"/>
      <c r="H315" s="37"/>
      <c r="I315" s="37"/>
      <c r="J315" s="37"/>
      <c r="K315" s="37"/>
      <c r="L315" s="37"/>
      <c r="M315" s="37"/>
      <c r="N315" s="37"/>
      <c r="O315" s="37"/>
      <c r="P315" s="37"/>
      <c r="Q315" s="37"/>
      <c r="R315" s="37"/>
      <c r="U315" s="37"/>
      <c r="V315" s="37"/>
      <c r="W315" s="37"/>
      <c r="X315" s="24"/>
    </row>
    <row r="316" spans="1:24" s="40" customFormat="1" x14ac:dyDescent="0.35">
      <c r="A316" s="37"/>
      <c r="B316" s="63"/>
      <c r="C316" s="63"/>
      <c r="D316" s="37"/>
      <c r="E316" s="37"/>
      <c r="F316" s="37"/>
      <c r="G316" s="37"/>
      <c r="H316" s="37"/>
      <c r="I316" s="37"/>
      <c r="J316" s="37"/>
      <c r="K316" s="37"/>
      <c r="L316" s="37"/>
      <c r="M316" s="37"/>
      <c r="N316" s="37"/>
      <c r="O316" s="37"/>
      <c r="P316" s="37"/>
      <c r="Q316" s="37"/>
      <c r="R316" s="37"/>
      <c r="U316" s="37"/>
      <c r="V316" s="37"/>
      <c r="W316" s="37"/>
      <c r="X316" s="24"/>
    </row>
    <row r="317" spans="1:24" s="40" customFormat="1" x14ac:dyDescent="0.35">
      <c r="A317" s="37"/>
      <c r="B317" s="63"/>
      <c r="C317" s="63"/>
      <c r="D317" s="37"/>
      <c r="E317" s="37"/>
      <c r="F317" s="37"/>
      <c r="G317" s="37"/>
      <c r="H317" s="37"/>
      <c r="I317" s="37"/>
      <c r="J317" s="37"/>
      <c r="K317" s="37"/>
      <c r="L317" s="37"/>
      <c r="M317" s="37"/>
      <c r="N317" s="37"/>
      <c r="O317" s="37"/>
      <c r="P317" s="37"/>
      <c r="Q317" s="37"/>
      <c r="R317" s="37"/>
      <c r="U317" s="37"/>
      <c r="V317" s="37"/>
      <c r="W317" s="37"/>
      <c r="X317" s="24"/>
    </row>
    <row r="318" spans="1:24" s="40" customFormat="1" x14ac:dyDescent="0.35">
      <c r="A318" s="37"/>
      <c r="B318" s="63"/>
      <c r="C318" s="63"/>
      <c r="D318" s="37"/>
      <c r="E318" s="37"/>
      <c r="F318" s="37"/>
      <c r="G318" s="37"/>
      <c r="H318" s="37"/>
      <c r="I318" s="37"/>
      <c r="J318" s="37"/>
      <c r="K318" s="37"/>
      <c r="L318" s="37"/>
      <c r="M318" s="37"/>
      <c r="N318" s="37"/>
      <c r="O318" s="37"/>
      <c r="P318" s="37"/>
      <c r="Q318" s="37"/>
      <c r="R318" s="37"/>
      <c r="U318" s="37"/>
      <c r="V318" s="37"/>
      <c r="W318" s="37"/>
      <c r="X318" s="24"/>
    </row>
    <row r="319" spans="1:24" s="40" customFormat="1" x14ac:dyDescent="0.35">
      <c r="A319" s="37"/>
      <c r="B319" s="63"/>
      <c r="C319" s="63"/>
      <c r="D319" s="37"/>
      <c r="E319" s="37"/>
      <c r="F319" s="37"/>
      <c r="G319" s="37"/>
      <c r="H319" s="37"/>
      <c r="I319" s="37"/>
      <c r="J319" s="37"/>
      <c r="K319" s="37"/>
      <c r="L319" s="37"/>
      <c r="M319" s="37"/>
      <c r="N319" s="37"/>
      <c r="O319" s="37"/>
      <c r="P319" s="37"/>
      <c r="Q319" s="37"/>
      <c r="R319" s="37"/>
      <c r="U319" s="37"/>
      <c r="V319" s="37"/>
      <c r="W319" s="37"/>
      <c r="X319" s="24"/>
    </row>
    <row r="320" spans="1:24" s="40" customFormat="1" x14ac:dyDescent="0.35">
      <c r="A320" s="37"/>
      <c r="B320" s="63"/>
      <c r="C320" s="63"/>
      <c r="D320" s="37"/>
      <c r="E320" s="37"/>
      <c r="F320" s="37"/>
      <c r="G320" s="37"/>
      <c r="H320" s="37"/>
      <c r="I320" s="37"/>
      <c r="J320" s="37"/>
      <c r="K320" s="37"/>
      <c r="L320" s="37"/>
      <c r="M320" s="37"/>
      <c r="N320" s="37"/>
      <c r="O320" s="37"/>
      <c r="P320" s="37"/>
      <c r="Q320" s="37"/>
      <c r="R320" s="37"/>
      <c r="U320" s="37"/>
      <c r="V320" s="37"/>
      <c r="W320" s="37"/>
      <c r="X320" s="24"/>
    </row>
    <row r="321" spans="1:24" s="40" customFormat="1" x14ac:dyDescent="0.35">
      <c r="A321" s="37"/>
      <c r="B321" s="63"/>
      <c r="C321" s="63"/>
      <c r="D321" s="37"/>
      <c r="E321" s="37"/>
      <c r="F321" s="37"/>
      <c r="G321" s="37"/>
      <c r="H321" s="37"/>
      <c r="I321" s="37"/>
      <c r="J321" s="37"/>
      <c r="K321" s="37"/>
      <c r="L321" s="37"/>
      <c r="M321" s="37"/>
      <c r="N321" s="37"/>
      <c r="O321" s="37"/>
      <c r="P321" s="37"/>
      <c r="Q321" s="37"/>
      <c r="R321" s="37"/>
      <c r="U321" s="37"/>
      <c r="V321" s="37"/>
      <c r="W321" s="37"/>
      <c r="X321" s="24"/>
    </row>
    <row r="322" spans="1:24" s="40" customFormat="1" x14ac:dyDescent="0.35">
      <c r="A322" s="37"/>
      <c r="B322" s="63"/>
      <c r="C322" s="63"/>
      <c r="D322" s="37"/>
      <c r="E322" s="37"/>
      <c r="F322" s="37"/>
      <c r="G322" s="37"/>
      <c r="H322" s="37"/>
      <c r="I322" s="37"/>
      <c r="J322" s="37"/>
      <c r="K322" s="37"/>
      <c r="L322" s="37"/>
      <c r="M322" s="37"/>
      <c r="N322" s="37"/>
      <c r="O322" s="37"/>
      <c r="P322" s="37"/>
      <c r="Q322" s="37"/>
      <c r="R322" s="37"/>
      <c r="U322" s="37"/>
      <c r="V322" s="37"/>
      <c r="W322" s="37"/>
      <c r="X322" s="24"/>
    </row>
    <row r="323" spans="1:24" s="40" customFormat="1" x14ac:dyDescent="0.35">
      <c r="A323" s="37"/>
      <c r="B323" s="63"/>
      <c r="C323" s="63"/>
      <c r="D323" s="37"/>
      <c r="E323" s="37"/>
      <c r="F323" s="37"/>
      <c r="G323" s="37"/>
      <c r="H323" s="37"/>
      <c r="I323" s="37"/>
      <c r="J323" s="37"/>
      <c r="K323" s="37"/>
      <c r="L323" s="37"/>
      <c r="M323" s="37"/>
      <c r="N323" s="37"/>
      <c r="O323" s="37"/>
      <c r="P323" s="37"/>
      <c r="Q323" s="37"/>
      <c r="R323" s="37"/>
      <c r="U323" s="37"/>
      <c r="V323" s="37"/>
      <c r="W323" s="37"/>
      <c r="X323" s="24"/>
    </row>
    <row r="324" spans="1:24" s="40" customFormat="1" x14ac:dyDescent="0.35">
      <c r="A324" s="37"/>
      <c r="B324" s="63"/>
      <c r="C324" s="63"/>
      <c r="D324" s="37"/>
      <c r="E324" s="37"/>
      <c r="F324" s="37"/>
      <c r="G324" s="37"/>
      <c r="H324" s="37"/>
      <c r="I324" s="37"/>
      <c r="J324" s="37"/>
      <c r="K324" s="37"/>
      <c r="L324" s="37"/>
      <c r="M324" s="37"/>
      <c r="N324" s="37"/>
      <c r="O324" s="37"/>
      <c r="P324" s="37"/>
      <c r="Q324" s="37"/>
      <c r="R324" s="37"/>
      <c r="U324" s="37"/>
      <c r="V324" s="37"/>
      <c r="W324" s="37"/>
      <c r="X324" s="24"/>
    </row>
    <row r="325" spans="1:24" s="40" customFormat="1" x14ac:dyDescent="0.35">
      <c r="A325" s="37"/>
      <c r="B325" s="63"/>
      <c r="C325" s="63"/>
      <c r="D325" s="37"/>
      <c r="E325" s="37"/>
      <c r="F325" s="37"/>
      <c r="G325" s="37"/>
      <c r="H325" s="37"/>
      <c r="I325" s="37"/>
      <c r="J325" s="37"/>
      <c r="K325" s="37"/>
      <c r="L325" s="37"/>
      <c r="M325" s="37"/>
      <c r="N325" s="37"/>
      <c r="O325" s="37"/>
      <c r="P325" s="37"/>
      <c r="Q325" s="37"/>
      <c r="R325" s="37"/>
      <c r="U325" s="37"/>
      <c r="V325" s="37"/>
      <c r="W325" s="37"/>
      <c r="X325" s="24"/>
    </row>
    <row r="326" spans="1:24" s="40" customFormat="1" x14ac:dyDescent="0.35">
      <c r="A326" s="37"/>
      <c r="B326" s="63"/>
      <c r="C326" s="63"/>
      <c r="D326" s="37"/>
      <c r="E326" s="37"/>
      <c r="F326" s="37"/>
      <c r="G326" s="37"/>
      <c r="H326" s="37"/>
      <c r="I326" s="37"/>
      <c r="J326" s="37"/>
      <c r="K326" s="37"/>
      <c r="L326" s="37"/>
      <c r="M326" s="37"/>
      <c r="N326" s="37"/>
      <c r="O326" s="37"/>
      <c r="P326" s="37"/>
      <c r="Q326" s="37"/>
      <c r="R326" s="37"/>
      <c r="U326" s="37"/>
      <c r="V326" s="37"/>
      <c r="W326" s="37"/>
      <c r="X326" s="24"/>
    </row>
    <row r="327" spans="1:24" s="40" customFormat="1" x14ac:dyDescent="0.35">
      <c r="A327" s="37"/>
      <c r="B327" s="63"/>
      <c r="C327" s="63"/>
      <c r="D327" s="37"/>
      <c r="E327" s="37"/>
      <c r="F327" s="37"/>
      <c r="G327" s="37"/>
      <c r="H327" s="37"/>
      <c r="I327" s="37"/>
      <c r="J327" s="37"/>
      <c r="K327" s="37"/>
      <c r="L327" s="37"/>
      <c r="M327" s="37"/>
      <c r="N327" s="37"/>
      <c r="O327" s="37"/>
      <c r="P327" s="37"/>
      <c r="Q327" s="37"/>
      <c r="R327" s="37"/>
      <c r="U327" s="37"/>
      <c r="V327" s="37"/>
      <c r="W327" s="37"/>
      <c r="X327" s="24"/>
    </row>
    <row r="328" spans="1:24" s="40" customFormat="1" x14ac:dyDescent="0.35">
      <c r="A328" s="37"/>
      <c r="B328" s="63"/>
      <c r="C328" s="63"/>
      <c r="D328" s="37"/>
      <c r="E328" s="37"/>
      <c r="F328" s="37"/>
      <c r="G328" s="37"/>
      <c r="H328" s="37"/>
      <c r="I328" s="37"/>
      <c r="J328" s="37"/>
      <c r="K328" s="37"/>
      <c r="L328" s="37"/>
      <c r="M328" s="37"/>
      <c r="N328" s="37"/>
      <c r="O328" s="37"/>
      <c r="P328" s="37"/>
      <c r="Q328" s="37"/>
      <c r="R328" s="37"/>
      <c r="U328" s="37"/>
      <c r="V328" s="37"/>
      <c r="W328" s="37"/>
      <c r="X328" s="24"/>
    </row>
    <row r="329" spans="1:24" s="40" customFormat="1" x14ac:dyDescent="0.35">
      <c r="A329" s="37"/>
      <c r="B329" s="63"/>
      <c r="C329" s="63"/>
      <c r="D329" s="37"/>
      <c r="E329" s="37"/>
      <c r="F329" s="37"/>
      <c r="G329" s="37"/>
      <c r="H329" s="37"/>
      <c r="I329" s="37"/>
      <c r="J329" s="37"/>
      <c r="K329" s="37"/>
      <c r="L329" s="37"/>
      <c r="M329" s="37"/>
      <c r="N329" s="37"/>
      <c r="O329" s="37"/>
      <c r="P329" s="37"/>
      <c r="Q329" s="37"/>
      <c r="R329" s="37"/>
      <c r="U329" s="37"/>
      <c r="V329" s="37"/>
      <c r="W329" s="37"/>
      <c r="X329" s="24"/>
    </row>
    <row r="330" spans="1:24" s="40" customFormat="1" x14ac:dyDescent="0.35">
      <c r="A330" s="37"/>
      <c r="B330" s="63"/>
      <c r="C330" s="63"/>
      <c r="D330" s="37"/>
      <c r="E330" s="37"/>
      <c r="F330" s="37"/>
      <c r="G330" s="37"/>
      <c r="H330" s="37"/>
      <c r="I330" s="37"/>
      <c r="J330" s="37"/>
      <c r="K330" s="37"/>
      <c r="L330" s="37"/>
      <c r="M330" s="37"/>
      <c r="N330" s="37"/>
      <c r="O330" s="37"/>
      <c r="P330" s="37"/>
      <c r="Q330" s="37"/>
      <c r="R330" s="37"/>
      <c r="U330" s="37"/>
      <c r="V330" s="37"/>
      <c r="W330" s="37"/>
      <c r="X330" s="24"/>
    </row>
    <row r="331" spans="1:24" s="40" customFormat="1" x14ac:dyDescent="0.35">
      <c r="A331" s="37"/>
      <c r="B331" s="63"/>
      <c r="C331" s="63"/>
      <c r="D331" s="37"/>
      <c r="E331" s="37"/>
      <c r="F331" s="37"/>
      <c r="G331" s="37"/>
      <c r="H331" s="37"/>
      <c r="I331" s="37"/>
      <c r="J331" s="37"/>
      <c r="K331" s="37"/>
      <c r="L331" s="37"/>
      <c r="M331" s="37"/>
      <c r="N331" s="37"/>
      <c r="O331" s="37"/>
      <c r="P331" s="37"/>
      <c r="Q331" s="37"/>
      <c r="R331" s="37"/>
      <c r="U331" s="37"/>
      <c r="V331" s="37"/>
      <c r="W331" s="37"/>
      <c r="X331" s="24"/>
    </row>
    <row r="332" spans="1:24" s="40" customFormat="1" x14ac:dyDescent="0.35">
      <c r="A332" s="37"/>
      <c r="B332" s="63"/>
      <c r="C332" s="63"/>
      <c r="D332" s="37"/>
      <c r="E332" s="37"/>
      <c r="F332" s="37"/>
      <c r="G332" s="37"/>
      <c r="H332" s="37"/>
      <c r="I332" s="37"/>
      <c r="J332" s="37"/>
      <c r="K332" s="37"/>
      <c r="L332" s="37"/>
      <c r="M332" s="37"/>
      <c r="N332" s="37"/>
      <c r="O332" s="37"/>
      <c r="P332" s="37"/>
      <c r="Q332" s="37"/>
      <c r="R332" s="37"/>
      <c r="U332" s="37"/>
      <c r="V332" s="37"/>
      <c r="W332" s="37"/>
      <c r="X332" s="24"/>
    </row>
    <row r="333" spans="1:24" s="40" customFormat="1" x14ac:dyDescent="0.35">
      <c r="A333" s="37"/>
      <c r="B333" s="63"/>
      <c r="C333" s="63"/>
      <c r="D333" s="37"/>
      <c r="E333" s="37"/>
      <c r="F333" s="37"/>
      <c r="G333" s="37"/>
      <c r="H333" s="37"/>
      <c r="I333" s="37"/>
      <c r="J333" s="37"/>
      <c r="K333" s="37"/>
      <c r="L333" s="37"/>
      <c r="M333" s="37"/>
      <c r="N333" s="37"/>
      <c r="O333" s="37"/>
      <c r="P333" s="37"/>
      <c r="Q333" s="37"/>
      <c r="R333" s="37"/>
      <c r="U333" s="37"/>
      <c r="V333" s="37"/>
      <c r="W333" s="37"/>
      <c r="X333" s="24"/>
    </row>
    <row r="334" spans="1:24" s="40" customFormat="1" x14ac:dyDescent="0.35">
      <c r="A334" s="37"/>
      <c r="B334" s="63"/>
      <c r="C334" s="63"/>
      <c r="D334" s="37"/>
      <c r="E334" s="37"/>
      <c r="F334" s="37"/>
      <c r="G334" s="37"/>
      <c r="H334" s="37"/>
      <c r="I334" s="37"/>
      <c r="J334" s="37"/>
      <c r="K334" s="37"/>
      <c r="L334" s="37"/>
      <c r="M334" s="37"/>
      <c r="N334" s="37"/>
      <c r="O334" s="37"/>
      <c r="P334" s="37"/>
      <c r="Q334" s="37"/>
      <c r="R334" s="37"/>
      <c r="U334" s="37"/>
      <c r="V334" s="37"/>
      <c r="W334" s="37"/>
      <c r="X334" s="24"/>
    </row>
    <row r="335" spans="1:24" s="40" customFormat="1" x14ac:dyDescent="0.35">
      <c r="A335" s="37"/>
      <c r="B335" s="63"/>
      <c r="C335" s="63"/>
      <c r="D335" s="37"/>
      <c r="E335" s="37"/>
      <c r="F335" s="37"/>
      <c r="G335" s="37"/>
      <c r="H335" s="37"/>
      <c r="I335" s="37"/>
      <c r="J335" s="37"/>
      <c r="K335" s="37"/>
      <c r="L335" s="37"/>
      <c r="M335" s="37"/>
      <c r="N335" s="37"/>
      <c r="O335" s="37"/>
      <c r="P335" s="37"/>
      <c r="Q335" s="37"/>
      <c r="R335" s="37"/>
      <c r="U335" s="37"/>
      <c r="V335" s="37"/>
      <c r="W335" s="37"/>
      <c r="X335" s="24"/>
    </row>
    <row r="336" spans="1:24" s="40" customFormat="1" x14ac:dyDescent="0.35">
      <c r="A336" s="37"/>
      <c r="B336" s="63"/>
      <c r="C336" s="63"/>
      <c r="D336" s="37"/>
      <c r="E336" s="37"/>
      <c r="F336" s="37"/>
      <c r="G336" s="37"/>
      <c r="H336" s="37"/>
      <c r="I336" s="37"/>
      <c r="J336" s="37"/>
      <c r="K336" s="37"/>
      <c r="L336" s="37"/>
      <c r="M336" s="37"/>
      <c r="N336" s="37"/>
      <c r="O336" s="37"/>
      <c r="P336" s="37"/>
      <c r="Q336" s="37"/>
      <c r="R336" s="37"/>
      <c r="U336" s="37"/>
      <c r="V336" s="37"/>
      <c r="W336" s="37"/>
      <c r="X336" s="24"/>
    </row>
    <row r="337" spans="1:24" s="40" customFormat="1" x14ac:dyDescent="0.35">
      <c r="A337" s="37"/>
      <c r="B337" s="63"/>
      <c r="C337" s="63"/>
      <c r="D337" s="37"/>
      <c r="E337" s="37"/>
      <c r="F337" s="37"/>
      <c r="G337" s="37"/>
      <c r="H337" s="37"/>
      <c r="I337" s="37"/>
      <c r="J337" s="37"/>
      <c r="K337" s="37"/>
      <c r="L337" s="37"/>
      <c r="M337" s="37"/>
      <c r="N337" s="37"/>
      <c r="O337" s="37"/>
      <c r="P337" s="37"/>
      <c r="Q337" s="37"/>
      <c r="R337" s="37"/>
      <c r="U337" s="37"/>
      <c r="V337" s="37"/>
      <c r="W337" s="37"/>
      <c r="X337" s="24"/>
    </row>
    <row r="338" spans="1:24" s="40" customFormat="1" x14ac:dyDescent="0.35">
      <c r="A338" s="37"/>
      <c r="B338" s="63"/>
      <c r="C338" s="63"/>
      <c r="D338" s="37"/>
      <c r="E338" s="37"/>
      <c r="F338" s="37"/>
      <c r="G338" s="37"/>
      <c r="H338" s="37"/>
      <c r="I338" s="37"/>
      <c r="J338" s="37"/>
      <c r="K338" s="37"/>
      <c r="L338" s="37"/>
      <c r="M338" s="37"/>
      <c r="N338" s="37"/>
      <c r="O338" s="37"/>
      <c r="P338" s="37"/>
      <c r="Q338" s="37"/>
      <c r="R338" s="37"/>
      <c r="U338" s="37"/>
      <c r="V338" s="37"/>
      <c r="W338" s="37"/>
      <c r="X338" s="24"/>
    </row>
    <row r="339" spans="1:24" s="40" customFormat="1" x14ac:dyDescent="0.35">
      <c r="A339" s="37"/>
      <c r="B339" s="63"/>
      <c r="C339" s="63"/>
      <c r="D339" s="37"/>
      <c r="E339" s="37"/>
      <c r="F339" s="37"/>
      <c r="G339" s="37"/>
      <c r="H339" s="37"/>
      <c r="I339" s="37"/>
      <c r="J339" s="37"/>
      <c r="K339" s="37"/>
      <c r="L339" s="37"/>
      <c r="M339" s="37"/>
      <c r="N339" s="37"/>
      <c r="O339" s="37"/>
      <c r="P339" s="37"/>
      <c r="Q339" s="37"/>
      <c r="R339" s="37"/>
      <c r="U339" s="37"/>
      <c r="V339" s="37"/>
      <c r="W339" s="37"/>
      <c r="X339" s="24"/>
    </row>
    <row r="340" spans="1:24" s="40" customFormat="1" x14ac:dyDescent="0.35">
      <c r="A340" s="37"/>
      <c r="B340" s="63"/>
      <c r="C340" s="63"/>
      <c r="D340" s="37"/>
      <c r="E340" s="37"/>
      <c r="F340" s="37"/>
      <c r="G340" s="37"/>
      <c r="H340" s="37"/>
      <c r="I340" s="37"/>
      <c r="J340" s="37"/>
      <c r="K340" s="37"/>
      <c r="L340" s="37"/>
      <c r="M340" s="37"/>
      <c r="N340" s="37"/>
      <c r="O340" s="37"/>
      <c r="P340" s="37"/>
      <c r="Q340" s="37"/>
      <c r="R340" s="37"/>
      <c r="U340" s="37"/>
      <c r="V340" s="37"/>
      <c r="W340" s="37"/>
      <c r="X340" s="24"/>
    </row>
    <row r="341" spans="1:24" s="40" customFormat="1" x14ac:dyDescent="0.35">
      <c r="A341" s="37"/>
      <c r="B341" s="63"/>
      <c r="C341" s="63"/>
      <c r="D341" s="37"/>
      <c r="E341" s="37"/>
      <c r="F341" s="37"/>
      <c r="G341" s="37"/>
      <c r="H341" s="37"/>
      <c r="I341" s="37"/>
      <c r="J341" s="37"/>
      <c r="K341" s="37"/>
      <c r="L341" s="37"/>
      <c r="M341" s="37"/>
      <c r="N341" s="37"/>
      <c r="O341" s="37"/>
      <c r="P341" s="37"/>
      <c r="Q341" s="37"/>
      <c r="R341" s="37"/>
      <c r="U341" s="37"/>
      <c r="V341" s="37"/>
      <c r="W341" s="37"/>
      <c r="X341" s="24"/>
    </row>
    <row r="342" spans="1:24" s="40" customFormat="1" x14ac:dyDescent="0.35">
      <c r="A342" s="37"/>
      <c r="B342" s="63"/>
      <c r="C342" s="63"/>
      <c r="D342" s="37"/>
      <c r="E342" s="37"/>
      <c r="F342" s="37"/>
      <c r="G342" s="37"/>
      <c r="H342" s="37"/>
      <c r="I342" s="37"/>
      <c r="J342" s="37"/>
      <c r="K342" s="37"/>
      <c r="L342" s="37"/>
      <c r="M342" s="37"/>
      <c r="N342" s="37"/>
      <c r="O342" s="37"/>
      <c r="P342" s="37"/>
      <c r="Q342" s="37"/>
      <c r="R342" s="37"/>
      <c r="U342" s="37"/>
      <c r="V342" s="37"/>
      <c r="W342" s="37"/>
      <c r="X342" s="24"/>
    </row>
    <row r="343" spans="1:24" s="40" customFormat="1" x14ac:dyDescent="0.35">
      <c r="A343" s="37"/>
      <c r="B343" s="63"/>
      <c r="C343" s="63"/>
      <c r="D343" s="37"/>
      <c r="E343" s="37"/>
      <c r="F343" s="37"/>
      <c r="G343" s="37"/>
      <c r="H343" s="37"/>
      <c r="I343" s="37"/>
      <c r="J343" s="37"/>
      <c r="K343" s="37"/>
      <c r="L343" s="37"/>
      <c r="M343" s="37"/>
      <c r="N343" s="37"/>
      <c r="O343" s="37"/>
      <c r="P343" s="37"/>
      <c r="Q343" s="37"/>
      <c r="R343" s="37"/>
      <c r="U343" s="37"/>
      <c r="V343" s="37"/>
      <c r="W343" s="37"/>
      <c r="X343" s="24"/>
    </row>
    <row r="344" spans="1:24" s="40" customFormat="1" x14ac:dyDescent="0.35">
      <c r="A344" s="37"/>
      <c r="B344" s="63"/>
      <c r="C344" s="63"/>
      <c r="D344" s="37"/>
      <c r="E344" s="37"/>
      <c r="F344" s="37"/>
      <c r="G344" s="37"/>
      <c r="H344" s="37"/>
      <c r="I344" s="37"/>
      <c r="J344" s="37"/>
      <c r="K344" s="37"/>
      <c r="L344" s="37"/>
      <c r="M344" s="37"/>
      <c r="N344" s="37"/>
      <c r="O344" s="37"/>
      <c r="P344" s="37"/>
      <c r="Q344" s="37"/>
      <c r="R344" s="37"/>
      <c r="U344" s="37"/>
      <c r="V344" s="37"/>
      <c r="W344" s="37"/>
      <c r="X344" s="24"/>
    </row>
    <row r="345" spans="1:24" s="40" customFormat="1" x14ac:dyDescent="0.35">
      <c r="A345" s="37"/>
      <c r="B345" s="63"/>
      <c r="C345" s="63"/>
      <c r="D345" s="37"/>
      <c r="E345" s="37"/>
      <c r="F345" s="37"/>
      <c r="G345" s="37"/>
      <c r="H345" s="37"/>
      <c r="I345" s="37"/>
      <c r="J345" s="37"/>
      <c r="K345" s="37"/>
      <c r="L345" s="37"/>
      <c r="M345" s="37"/>
      <c r="N345" s="37"/>
      <c r="O345" s="37"/>
      <c r="P345" s="37"/>
      <c r="Q345" s="37"/>
      <c r="R345" s="37"/>
      <c r="U345" s="37"/>
      <c r="V345" s="37"/>
      <c r="W345" s="37"/>
      <c r="X345" s="24"/>
    </row>
    <row r="346" spans="1:24" s="40" customFormat="1" x14ac:dyDescent="0.35">
      <c r="A346" s="37"/>
      <c r="B346" s="63"/>
      <c r="C346" s="63"/>
      <c r="D346" s="37"/>
      <c r="E346" s="37"/>
      <c r="F346" s="37"/>
      <c r="G346" s="37"/>
      <c r="H346" s="37"/>
      <c r="I346" s="37"/>
      <c r="J346" s="37"/>
      <c r="K346" s="37"/>
      <c r="L346" s="37"/>
      <c r="M346" s="37"/>
      <c r="N346" s="37"/>
      <c r="O346" s="37"/>
      <c r="P346" s="37"/>
      <c r="Q346" s="37"/>
      <c r="R346" s="37"/>
      <c r="U346" s="37"/>
      <c r="V346" s="37"/>
      <c r="W346" s="37"/>
      <c r="X346" s="24"/>
    </row>
    <row r="347" spans="1:24" s="40" customFormat="1" x14ac:dyDescent="0.35">
      <c r="A347" s="37"/>
      <c r="B347" s="63"/>
      <c r="C347" s="63"/>
      <c r="D347" s="37"/>
      <c r="E347" s="37"/>
      <c r="F347" s="37"/>
      <c r="G347" s="37"/>
      <c r="H347" s="37"/>
      <c r="I347" s="37"/>
      <c r="J347" s="37"/>
      <c r="K347" s="37"/>
      <c r="L347" s="37"/>
      <c r="M347" s="37"/>
      <c r="N347" s="37"/>
      <c r="O347" s="37"/>
      <c r="P347" s="37"/>
      <c r="Q347" s="37"/>
      <c r="R347" s="37"/>
      <c r="U347" s="37"/>
      <c r="V347" s="37"/>
      <c r="W347" s="37"/>
      <c r="X347" s="24"/>
    </row>
    <row r="348" spans="1:24" s="40" customFormat="1" x14ac:dyDescent="0.35">
      <c r="A348" s="37"/>
      <c r="B348" s="63"/>
      <c r="C348" s="63"/>
      <c r="D348" s="37"/>
      <c r="E348" s="37"/>
      <c r="F348" s="37"/>
      <c r="G348" s="37"/>
      <c r="H348" s="37"/>
      <c r="I348" s="37"/>
      <c r="J348" s="37"/>
      <c r="K348" s="37"/>
      <c r="L348" s="37"/>
      <c r="M348" s="37"/>
      <c r="N348" s="37"/>
      <c r="O348" s="37"/>
      <c r="P348" s="37"/>
      <c r="Q348" s="37"/>
      <c r="R348" s="37"/>
      <c r="U348" s="37"/>
      <c r="V348" s="37"/>
      <c r="W348" s="37"/>
      <c r="X348" s="24"/>
    </row>
    <row r="349" spans="1:24" s="40" customFormat="1" x14ac:dyDescent="0.35">
      <c r="A349" s="37"/>
      <c r="B349" s="63"/>
      <c r="C349" s="63"/>
      <c r="D349" s="37"/>
      <c r="E349" s="37"/>
      <c r="F349" s="37"/>
      <c r="G349" s="37"/>
      <c r="H349" s="37"/>
      <c r="I349" s="37"/>
      <c r="J349" s="37"/>
      <c r="K349" s="37"/>
      <c r="L349" s="37"/>
      <c r="M349" s="37"/>
      <c r="N349" s="37"/>
      <c r="O349" s="37"/>
      <c r="P349" s="37"/>
      <c r="Q349" s="37"/>
      <c r="R349" s="37"/>
      <c r="U349" s="37"/>
      <c r="V349" s="37"/>
      <c r="W349" s="37"/>
      <c r="X349" s="24"/>
    </row>
    <row r="350" spans="1:24" s="40" customFormat="1" x14ac:dyDescent="0.35">
      <c r="A350" s="37"/>
      <c r="B350" s="63"/>
      <c r="C350" s="63"/>
      <c r="D350" s="37"/>
      <c r="E350" s="37"/>
      <c r="F350" s="37"/>
      <c r="G350" s="37"/>
      <c r="H350" s="37"/>
      <c r="I350" s="37"/>
      <c r="J350" s="37"/>
      <c r="K350" s="37"/>
      <c r="L350" s="37"/>
      <c r="M350" s="37"/>
      <c r="N350" s="37"/>
      <c r="O350" s="37"/>
      <c r="P350" s="37"/>
      <c r="Q350" s="37"/>
      <c r="R350" s="37"/>
      <c r="U350" s="37"/>
      <c r="V350" s="37"/>
      <c r="W350" s="37"/>
      <c r="X350" s="24"/>
    </row>
    <row r="351" spans="1:24" s="40" customFormat="1" x14ac:dyDescent="0.35">
      <c r="A351" s="37"/>
      <c r="B351" s="63"/>
      <c r="C351" s="63"/>
      <c r="D351" s="37"/>
      <c r="E351" s="37"/>
      <c r="F351" s="37"/>
      <c r="G351" s="37"/>
      <c r="H351" s="37"/>
      <c r="I351" s="37"/>
      <c r="J351" s="37"/>
      <c r="K351" s="37"/>
      <c r="L351" s="37"/>
      <c r="M351" s="37"/>
      <c r="N351" s="37"/>
      <c r="O351" s="37"/>
      <c r="P351" s="37"/>
      <c r="Q351" s="37"/>
      <c r="R351" s="37"/>
      <c r="U351" s="37"/>
      <c r="V351" s="37"/>
      <c r="W351" s="37"/>
      <c r="X351" s="24"/>
    </row>
    <row r="352" spans="1:24" s="40" customFormat="1" x14ac:dyDescent="0.35">
      <c r="A352" s="37"/>
      <c r="B352" s="63"/>
      <c r="C352" s="63"/>
      <c r="D352" s="37"/>
      <c r="E352" s="37"/>
      <c r="F352" s="37"/>
      <c r="G352" s="37"/>
      <c r="H352" s="37"/>
      <c r="I352" s="37"/>
      <c r="J352" s="37"/>
      <c r="K352" s="37"/>
      <c r="L352" s="37"/>
      <c r="M352" s="37"/>
      <c r="N352" s="37"/>
      <c r="O352" s="37"/>
      <c r="P352" s="37"/>
      <c r="Q352" s="37"/>
      <c r="R352" s="37"/>
      <c r="U352" s="37"/>
      <c r="V352" s="37"/>
      <c r="W352" s="37"/>
      <c r="X352" s="24"/>
    </row>
    <row r="353" spans="1:24" s="40" customFormat="1" x14ac:dyDescent="0.35">
      <c r="A353" s="37"/>
      <c r="B353" s="63"/>
      <c r="C353" s="63"/>
      <c r="D353" s="37"/>
      <c r="E353" s="37"/>
      <c r="F353" s="37"/>
      <c r="G353" s="37"/>
      <c r="H353" s="37"/>
      <c r="I353" s="37"/>
      <c r="J353" s="37"/>
      <c r="K353" s="37"/>
      <c r="L353" s="37"/>
      <c r="M353" s="37"/>
      <c r="N353" s="37"/>
      <c r="O353" s="37"/>
      <c r="P353" s="37"/>
      <c r="Q353" s="37"/>
      <c r="R353" s="37"/>
      <c r="U353" s="37"/>
      <c r="V353" s="37"/>
      <c r="W353" s="37"/>
      <c r="X353" s="24"/>
    </row>
    <row r="354" spans="1:24" s="40" customFormat="1" x14ac:dyDescent="0.35">
      <c r="A354" s="37"/>
      <c r="B354" s="63"/>
      <c r="C354" s="63"/>
      <c r="D354" s="37"/>
      <c r="E354" s="37"/>
      <c r="F354" s="37"/>
      <c r="G354" s="37"/>
      <c r="H354" s="37"/>
      <c r="I354" s="37"/>
      <c r="J354" s="37"/>
      <c r="K354" s="37"/>
      <c r="L354" s="37"/>
      <c r="M354" s="37"/>
      <c r="N354" s="37"/>
      <c r="O354" s="37"/>
      <c r="P354" s="37"/>
      <c r="Q354" s="37"/>
      <c r="R354" s="37"/>
      <c r="U354" s="37"/>
      <c r="V354" s="37"/>
      <c r="W354" s="37"/>
      <c r="X354" s="24"/>
    </row>
    <row r="355" spans="1:24" s="40" customFormat="1" x14ac:dyDescent="0.35">
      <c r="A355" s="37"/>
      <c r="B355" s="63"/>
      <c r="C355" s="63"/>
      <c r="D355" s="37"/>
      <c r="E355" s="37"/>
      <c r="F355" s="37"/>
      <c r="G355" s="37"/>
      <c r="H355" s="37"/>
      <c r="I355" s="37"/>
      <c r="J355" s="37"/>
      <c r="K355" s="37"/>
      <c r="L355" s="37"/>
      <c r="M355" s="37"/>
      <c r="N355" s="37"/>
      <c r="O355" s="37"/>
      <c r="P355" s="37"/>
      <c r="Q355" s="37"/>
      <c r="R355" s="37"/>
      <c r="U355" s="37"/>
      <c r="V355" s="37"/>
      <c r="W355" s="37"/>
      <c r="X355" s="24"/>
    </row>
    <row r="356" spans="1:24" s="40" customFormat="1" x14ac:dyDescent="0.35">
      <c r="A356" s="37"/>
      <c r="B356" s="63"/>
      <c r="C356" s="63"/>
      <c r="D356" s="37"/>
      <c r="E356" s="37"/>
      <c r="F356" s="37"/>
      <c r="G356" s="37"/>
      <c r="H356" s="37"/>
      <c r="I356" s="37"/>
      <c r="J356" s="37"/>
      <c r="K356" s="37"/>
      <c r="L356" s="37"/>
      <c r="M356" s="37"/>
      <c r="N356" s="37"/>
      <c r="O356" s="37"/>
      <c r="P356" s="37"/>
      <c r="Q356" s="37"/>
      <c r="R356" s="37"/>
      <c r="U356" s="37"/>
      <c r="V356" s="37"/>
      <c r="W356" s="37"/>
      <c r="X356" s="24"/>
    </row>
    <row r="357" spans="1:24" s="40" customFormat="1" x14ac:dyDescent="0.35">
      <c r="A357" s="37"/>
      <c r="B357" s="63"/>
      <c r="C357" s="63"/>
      <c r="D357" s="37"/>
      <c r="E357" s="37"/>
      <c r="F357" s="37"/>
      <c r="G357" s="37"/>
      <c r="H357" s="37"/>
      <c r="I357" s="37"/>
      <c r="J357" s="37"/>
      <c r="K357" s="37"/>
      <c r="L357" s="37"/>
      <c r="M357" s="37"/>
      <c r="N357" s="37"/>
      <c r="O357" s="37"/>
      <c r="P357" s="37"/>
      <c r="Q357" s="37"/>
      <c r="R357" s="37"/>
      <c r="U357" s="37"/>
      <c r="V357" s="37"/>
      <c r="W357" s="37"/>
      <c r="X357" s="24"/>
    </row>
    <row r="358" spans="1:24" s="40" customFormat="1" x14ac:dyDescent="0.35">
      <c r="A358" s="37"/>
      <c r="B358" s="63"/>
      <c r="C358" s="63"/>
      <c r="D358" s="37"/>
      <c r="E358" s="37"/>
      <c r="F358" s="37"/>
      <c r="G358" s="37"/>
      <c r="H358" s="37"/>
      <c r="I358" s="37"/>
      <c r="J358" s="37"/>
      <c r="K358" s="37"/>
      <c r="L358" s="37"/>
      <c r="M358" s="37"/>
      <c r="N358" s="37"/>
      <c r="O358" s="37"/>
      <c r="P358" s="37"/>
      <c r="Q358" s="37"/>
      <c r="R358" s="37"/>
      <c r="U358" s="37"/>
      <c r="V358" s="37"/>
      <c r="W358" s="37"/>
      <c r="X358" s="24"/>
    </row>
    <row r="359" spans="1:24" s="40" customFormat="1" x14ac:dyDescent="0.35">
      <c r="A359" s="37"/>
      <c r="B359" s="63"/>
      <c r="C359" s="63"/>
      <c r="D359" s="37"/>
      <c r="E359" s="37"/>
      <c r="F359" s="37"/>
      <c r="G359" s="37"/>
      <c r="H359" s="37"/>
      <c r="I359" s="37"/>
      <c r="J359" s="37"/>
      <c r="K359" s="37"/>
      <c r="L359" s="37"/>
      <c r="M359" s="37"/>
      <c r="N359" s="37"/>
      <c r="O359" s="37"/>
      <c r="P359" s="37"/>
      <c r="Q359" s="37"/>
      <c r="R359" s="37"/>
      <c r="U359" s="37"/>
      <c r="V359" s="37"/>
      <c r="W359" s="37"/>
      <c r="X359" s="24"/>
    </row>
    <row r="360" spans="1:24" s="40" customFormat="1" x14ac:dyDescent="0.35">
      <c r="A360" s="37"/>
      <c r="B360" s="63"/>
      <c r="C360" s="63"/>
      <c r="D360" s="37"/>
      <c r="E360" s="37"/>
      <c r="F360" s="37"/>
      <c r="G360" s="37"/>
      <c r="H360" s="37"/>
      <c r="I360" s="37"/>
      <c r="J360" s="37"/>
      <c r="K360" s="37"/>
      <c r="L360" s="37"/>
      <c r="M360" s="37"/>
      <c r="N360" s="37"/>
      <c r="O360" s="37"/>
      <c r="P360" s="37"/>
      <c r="Q360" s="37"/>
      <c r="R360" s="37"/>
      <c r="U360" s="37"/>
      <c r="V360" s="37"/>
      <c r="W360" s="37"/>
      <c r="X360" s="24"/>
    </row>
    <row r="361" spans="1:24" s="40" customFormat="1" x14ac:dyDescent="0.35">
      <c r="A361" s="37"/>
      <c r="B361" s="63"/>
      <c r="C361" s="63"/>
      <c r="D361" s="37"/>
      <c r="E361" s="37"/>
      <c r="F361" s="37"/>
      <c r="G361" s="37"/>
      <c r="H361" s="37"/>
      <c r="I361" s="37"/>
      <c r="J361" s="37"/>
      <c r="K361" s="37"/>
      <c r="L361" s="37"/>
      <c r="M361" s="37"/>
      <c r="N361" s="37"/>
      <c r="O361" s="37"/>
      <c r="P361" s="37"/>
      <c r="Q361" s="37"/>
      <c r="R361" s="37"/>
      <c r="U361" s="37"/>
      <c r="V361" s="37"/>
      <c r="W361" s="37"/>
      <c r="X361" s="24"/>
    </row>
    <row r="362" spans="1:24" s="40" customFormat="1" x14ac:dyDescent="0.35">
      <c r="A362" s="37"/>
      <c r="B362" s="63"/>
      <c r="C362" s="63"/>
      <c r="D362" s="37"/>
      <c r="E362" s="37"/>
      <c r="F362" s="37"/>
      <c r="G362" s="37"/>
      <c r="H362" s="37"/>
      <c r="I362" s="37"/>
      <c r="J362" s="37"/>
      <c r="K362" s="37"/>
      <c r="L362" s="37"/>
      <c r="M362" s="37"/>
      <c r="N362" s="37"/>
      <c r="O362" s="37"/>
      <c r="P362" s="37"/>
      <c r="Q362" s="37"/>
      <c r="R362" s="37"/>
      <c r="U362" s="37"/>
      <c r="V362" s="37"/>
      <c r="W362" s="37"/>
      <c r="X362" s="24"/>
    </row>
    <row r="363" spans="1:24" s="40" customFormat="1" x14ac:dyDescent="0.35">
      <c r="A363" s="37"/>
      <c r="B363" s="63"/>
      <c r="C363" s="63"/>
      <c r="D363" s="37"/>
      <c r="E363" s="37"/>
      <c r="F363" s="37"/>
      <c r="G363" s="37"/>
      <c r="H363" s="37"/>
      <c r="I363" s="37"/>
      <c r="J363" s="37"/>
      <c r="K363" s="37"/>
      <c r="L363" s="37"/>
      <c r="M363" s="37"/>
      <c r="N363" s="37"/>
      <c r="O363" s="37"/>
      <c r="P363" s="37"/>
      <c r="Q363" s="37"/>
      <c r="R363" s="37"/>
      <c r="U363" s="37"/>
      <c r="V363" s="37"/>
      <c r="W363" s="37"/>
      <c r="X363" s="24"/>
    </row>
    <row r="364" spans="1:24" s="40" customFormat="1" x14ac:dyDescent="0.35">
      <c r="A364" s="37"/>
      <c r="B364" s="63"/>
      <c r="C364" s="63"/>
      <c r="D364" s="37"/>
      <c r="E364" s="37"/>
      <c r="F364" s="37"/>
      <c r="G364" s="37"/>
      <c r="H364" s="37"/>
      <c r="I364" s="37"/>
      <c r="J364" s="37"/>
      <c r="K364" s="37"/>
      <c r="L364" s="37"/>
      <c r="M364" s="37"/>
      <c r="N364" s="37"/>
      <c r="O364" s="37"/>
      <c r="P364" s="37"/>
      <c r="Q364" s="37"/>
      <c r="R364" s="37"/>
      <c r="U364" s="37"/>
      <c r="V364" s="37"/>
      <c r="W364" s="37"/>
      <c r="X364" s="24"/>
    </row>
    <row r="365" spans="1:24" s="40" customFormat="1" x14ac:dyDescent="0.35">
      <c r="A365" s="37"/>
      <c r="B365" s="63"/>
      <c r="C365" s="63"/>
      <c r="D365" s="37"/>
      <c r="E365" s="37"/>
      <c r="F365" s="37"/>
      <c r="G365" s="37"/>
      <c r="H365" s="37"/>
      <c r="I365" s="37"/>
      <c r="J365" s="37"/>
      <c r="K365" s="37"/>
      <c r="L365" s="37"/>
      <c r="M365" s="37"/>
      <c r="N365" s="37"/>
      <c r="O365" s="37"/>
      <c r="P365" s="37"/>
      <c r="Q365" s="37"/>
      <c r="R365" s="37"/>
      <c r="U365" s="37"/>
      <c r="V365" s="37"/>
      <c r="W365" s="37"/>
      <c r="X365" s="24"/>
    </row>
    <row r="366" spans="1:24" s="40" customFormat="1" x14ac:dyDescent="0.35">
      <c r="A366" s="37"/>
      <c r="B366" s="63"/>
      <c r="C366" s="63"/>
      <c r="D366" s="37"/>
      <c r="E366" s="37"/>
      <c r="F366" s="37"/>
      <c r="G366" s="37"/>
      <c r="H366" s="37"/>
      <c r="I366" s="37"/>
      <c r="J366" s="37"/>
      <c r="K366" s="37"/>
      <c r="L366" s="37"/>
      <c r="M366" s="37"/>
      <c r="N366" s="37"/>
      <c r="O366" s="37"/>
      <c r="P366" s="37"/>
      <c r="Q366" s="37"/>
      <c r="R366" s="37"/>
      <c r="U366" s="37"/>
      <c r="V366" s="37"/>
      <c r="W366" s="37"/>
      <c r="X366" s="24"/>
    </row>
    <row r="367" spans="1:24" s="40" customFormat="1" x14ac:dyDescent="0.35">
      <c r="A367" s="37"/>
      <c r="B367" s="63"/>
      <c r="C367" s="63"/>
      <c r="D367" s="37"/>
      <c r="E367" s="37"/>
      <c r="F367" s="37"/>
      <c r="G367" s="37"/>
      <c r="H367" s="37"/>
      <c r="I367" s="37"/>
      <c r="J367" s="37"/>
      <c r="K367" s="37"/>
      <c r="L367" s="37"/>
      <c r="M367" s="37"/>
      <c r="N367" s="37"/>
      <c r="O367" s="37"/>
      <c r="P367" s="37"/>
      <c r="Q367" s="37"/>
      <c r="R367" s="37"/>
      <c r="U367" s="37"/>
      <c r="V367" s="37"/>
      <c r="W367" s="37"/>
      <c r="X367" s="24"/>
    </row>
    <row r="368" spans="1:24" s="40" customFormat="1" x14ac:dyDescent="0.35">
      <c r="A368" s="37"/>
      <c r="B368" s="63"/>
      <c r="C368" s="63"/>
      <c r="D368" s="37"/>
      <c r="E368" s="37"/>
      <c r="F368" s="37"/>
      <c r="G368" s="37"/>
      <c r="H368" s="37"/>
      <c r="I368" s="37"/>
      <c r="J368" s="37"/>
      <c r="K368" s="37"/>
      <c r="L368" s="37"/>
      <c r="M368" s="37"/>
      <c r="N368" s="37"/>
      <c r="O368" s="37"/>
      <c r="P368" s="37"/>
      <c r="Q368" s="37"/>
      <c r="R368" s="37"/>
      <c r="U368" s="37"/>
      <c r="V368" s="37"/>
      <c r="W368" s="37"/>
      <c r="X368" s="24"/>
    </row>
    <row r="369" spans="1:24" s="40" customFormat="1" x14ac:dyDescent="0.35">
      <c r="A369" s="37"/>
      <c r="B369" s="63"/>
      <c r="C369" s="63"/>
      <c r="D369" s="37"/>
      <c r="E369" s="37"/>
      <c r="F369" s="37"/>
      <c r="G369" s="37"/>
      <c r="H369" s="37"/>
      <c r="I369" s="37"/>
      <c r="J369" s="37"/>
      <c r="K369" s="37"/>
      <c r="L369" s="37"/>
      <c r="M369" s="37"/>
      <c r="N369" s="37"/>
      <c r="O369" s="37"/>
      <c r="P369" s="37"/>
      <c r="Q369" s="37"/>
      <c r="R369" s="37"/>
      <c r="U369" s="37"/>
      <c r="V369" s="37"/>
      <c r="W369" s="37"/>
      <c r="X369" s="24"/>
    </row>
    <row r="370" spans="1:24" s="40" customFormat="1" x14ac:dyDescent="0.35">
      <c r="A370" s="37"/>
      <c r="B370" s="63"/>
      <c r="C370" s="63"/>
      <c r="D370" s="37"/>
      <c r="E370" s="37"/>
      <c r="F370" s="37"/>
      <c r="G370" s="37"/>
      <c r="H370" s="37"/>
      <c r="I370" s="37"/>
      <c r="J370" s="37"/>
      <c r="K370" s="37"/>
      <c r="L370" s="37"/>
      <c r="M370" s="37"/>
      <c r="N370" s="37"/>
      <c r="O370" s="37"/>
      <c r="P370" s="37"/>
      <c r="Q370" s="37"/>
      <c r="R370" s="37"/>
      <c r="U370" s="37"/>
      <c r="V370" s="37"/>
      <c r="W370" s="37"/>
      <c r="X370" s="24"/>
    </row>
    <row r="371" spans="1:24" s="40" customFormat="1" x14ac:dyDescent="0.35">
      <c r="A371" s="37"/>
      <c r="B371" s="63"/>
      <c r="C371" s="63"/>
      <c r="D371" s="37"/>
      <c r="E371" s="37"/>
      <c r="F371" s="37"/>
      <c r="G371" s="37"/>
      <c r="H371" s="37"/>
      <c r="I371" s="37"/>
      <c r="J371" s="37"/>
      <c r="K371" s="37"/>
      <c r="L371" s="37"/>
      <c r="M371" s="37"/>
      <c r="N371" s="37"/>
      <c r="O371" s="37"/>
      <c r="P371" s="37"/>
      <c r="Q371" s="37"/>
      <c r="R371" s="37"/>
      <c r="U371" s="37"/>
      <c r="V371" s="37"/>
      <c r="W371" s="37"/>
      <c r="X371" s="24"/>
    </row>
    <row r="372" spans="1:24" s="40" customFormat="1" x14ac:dyDescent="0.35">
      <c r="A372" s="37"/>
      <c r="B372" s="63"/>
      <c r="C372" s="63"/>
      <c r="D372" s="37"/>
      <c r="E372" s="37"/>
      <c r="F372" s="37"/>
      <c r="G372" s="37"/>
      <c r="H372" s="37"/>
      <c r="I372" s="37"/>
      <c r="J372" s="37"/>
      <c r="K372" s="37"/>
      <c r="L372" s="37"/>
      <c r="M372" s="37"/>
      <c r="N372" s="37"/>
      <c r="O372" s="37"/>
      <c r="P372" s="37"/>
      <c r="Q372" s="37"/>
      <c r="R372" s="37"/>
      <c r="U372" s="37"/>
      <c r="V372" s="37"/>
      <c r="W372" s="37"/>
      <c r="X372" s="24"/>
    </row>
    <row r="373" spans="1:24" s="40" customFormat="1" x14ac:dyDescent="0.35">
      <c r="A373" s="37"/>
      <c r="B373" s="63"/>
      <c r="C373" s="63"/>
      <c r="D373" s="37"/>
      <c r="E373" s="37"/>
      <c r="F373" s="37"/>
      <c r="G373" s="37"/>
      <c r="H373" s="37"/>
      <c r="I373" s="37"/>
      <c r="J373" s="37"/>
      <c r="K373" s="37"/>
      <c r="L373" s="37"/>
      <c r="M373" s="37"/>
      <c r="N373" s="37"/>
      <c r="O373" s="37"/>
      <c r="P373" s="37"/>
      <c r="Q373" s="37"/>
      <c r="R373" s="37"/>
      <c r="U373" s="37"/>
      <c r="V373" s="37"/>
      <c r="W373" s="37"/>
      <c r="X373" s="24"/>
    </row>
    <row r="374" spans="1:24" s="40" customFormat="1" x14ac:dyDescent="0.35">
      <c r="A374" s="37"/>
      <c r="B374" s="63"/>
      <c r="C374" s="63"/>
      <c r="D374" s="37"/>
      <c r="E374" s="37"/>
      <c r="F374" s="37"/>
      <c r="G374" s="37"/>
      <c r="H374" s="37"/>
      <c r="I374" s="37"/>
      <c r="J374" s="37"/>
      <c r="K374" s="37"/>
      <c r="L374" s="37"/>
      <c r="M374" s="37"/>
      <c r="N374" s="37"/>
      <c r="O374" s="37"/>
      <c r="P374" s="37"/>
      <c r="Q374" s="37"/>
      <c r="R374" s="37"/>
      <c r="U374" s="37"/>
      <c r="V374" s="37"/>
      <c r="W374" s="37"/>
      <c r="X374" s="24"/>
    </row>
    <row r="375" spans="1:24" s="40" customFormat="1" x14ac:dyDescent="0.35">
      <c r="A375" s="37"/>
      <c r="B375" s="63"/>
      <c r="C375" s="63"/>
      <c r="D375" s="37"/>
      <c r="E375" s="37"/>
      <c r="F375" s="37"/>
      <c r="G375" s="37"/>
      <c r="H375" s="37"/>
      <c r="I375" s="37"/>
      <c r="J375" s="37"/>
      <c r="K375" s="37"/>
      <c r="L375" s="37"/>
      <c r="M375" s="37"/>
      <c r="N375" s="37"/>
      <c r="O375" s="37"/>
      <c r="P375" s="37"/>
      <c r="Q375" s="37"/>
      <c r="R375" s="37"/>
      <c r="U375" s="37"/>
      <c r="V375" s="37"/>
      <c r="W375" s="37"/>
      <c r="X375" s="24"/>
    </row>
    <row r="376" spans="1:24" s="40" customFormat="1" x14ac:dyDescent="0.35">
      <c r="A376" s="37"/>
      <c r="B376" s="63"/>
      <c r="C376" s="63"/>
      <c r="D376" s="37"/>
      <c r="E376" s="37"/>
      <c r="F376" s="37"/>
      <c r="G376" s="37"/>
      <c r="H376" s="37"/>
      <c r="I376" s="37"/>
      <c r="J376" s="37"/>
      <c r="K376" s="37"/>
      <c r="L376" s="37"/>
      <c r="M376" s="37"/>
      <c r="N376" s="37"/>
      <c r="O376" s="37"/>
      <c r="P376" s="37"/>
      <c r="Q376" s="37"/>
      <c r="R376" s="37"/>
      <c r="U376" s="37"/>
      <c r="V376" s="37"/>
      <c r="W376" s="37"/>
      <c r="X376" s="24"/>
    </row>
    <row r="377" spans="1:24" s="40" customFormat="1" x14ac:dyDescent="0.35">
      <c r="A377" s="37"/>
      <c r="B377" s="63"/>
      <c r="C377" s="63"/>
      <c r="D377" s="37"/>
      <c r="E377" s="37"/>
      <c r="F377" s="37"/>
      <c r="G377" s="37"/>
      <c r="H377" s="37"/>
      <c r="I377" s="37"/>
      <c r="J377" s="37"/>
      <c r="K377" s="37"/>
      <c r="L377" s="37"/>
      <c r="M377" s="37"/>
      <c r="N377" s="37"/>
      <c r="O377" s="37"/>
      <c r="P377" s="37"/>
      <c r="Q377" s="37"/>
      <c r="R377" s="37"/>
      <c r="U377" s="37"/>
      <c r="V377" s="37"/>
      <c r="W377" s="37"/>
      <c r="X377" s="24"/>
    </row>
    <row r="378" spans="1:24" s="40" customFormat="1" x14ac:dyDescent="0.35">
      <c r="A378" s="37"/>
      <c r="B378" s="63"/>
      <c r="C378" s="63"/>
      <c r="D378" s="37"/>
      <c r="E378" s="37"/>
      <c r="F378" s="37"/>
      <c r="G378" s="37"/>
      <c r="H378" s="37"/>
      <c r="I378" s="37"/>
      <c r="J378" s="37"/>
      <c r="K378" s="37"/>
      <c r="L378" s="37"/>
      <c r="M378" s="37"/>
      <c r="N378" s="37"/>
      <c r="O378" s="37"/>
      <c r="P378" s="37"/>
      <c r="Q378" s="37"/>
      <c r="R378" s="37"/>
      <c r="U378" s="37"/>
      <c r="V378" s="37"/>
      <c r="W378" s="37"/>
      <c r="X378" s="24"/>
    </row>
    <row r="379" spans="1:24" s="40" customFormat="1" x14ac:dyDescent="0.35">
      <c r="A379" s="37"/>
      <c r="B379" s="63"/>
      <c r="C379" s="63"/>
      <c r="D379" s="37"/>
      <c r="E379" s="37"/>
      <c r="F379" s="37"/>
      <c r="G379" s="37"/>
      <c r="H379" s="37"/>
      <c r="I379" s="37"/>
      <c r="J379" s="37"/>
      <c r="K379" s="37"/>
      <c r="L379" s="37"/>
      <c r="M379" s="37"/>
      <c r="N379" s="37"/>
      <c r="O379" s="37"/>
      <c r="P379" s="37"/>
      <c r="Q379" s="37"/>
      <c r="R379" s="37"/>
      <c r="U379" s="37"/>
      <c r="V379" s="37"/>
      <c r="W379" s="37"/>
      <c r="X379" s="24"/>
    </row>
    <row r="380" spans="1:24" s="40" customFormat="1" x14ac:dyDescent="0.35">
      <c r="A380" s="37"/>
      <c r="B380" s="63"/>
      <c r="C380" s="63"/>
      <c r="D380" s="37"/>
      <c r="E380" s="37"/>
      <c r="F380" s="37"/>
      <c r="G380" s="37"/>
      <c r="H380" s="37"/>
      <c r="I380" s="37"/>
      <c r="J380" s="37"/>
      <c r="K380" s="37"/>
      <c r="L380" s="37"/>
      <c r="M380" s="37"/>
      <c r="N380" s="37"/>
      <c r="O380" s="37"/>
      <c r="P380" s="37"/>
      <c r="Q380" s="37"/>
      <c r="R380" s="37"/>
      <c r="U380" s="37"/>
      <c r="V380" s="37"/>
      <c r="W380" s="37"/>
      <c r="X380" s="24"/>
    </row>
    <row r="381" spans="1:24" s="40" customFormat="1" x14ac:dyDescent="0.35">
      <c r="A381" s="37"/>
      <c r="B381" s="63"/>
      <c r="C381" s="63"/>
      <c r="D381" s="37"/>
      <c r="E381" s="37"/>
      <c r="F381" s="37"/>
      <c r="G381" s="37"/>
      <c r="H381" s="37"/>
      <c r="I381" s="37"/>
      <c r="J381" s="37"/>
      <c r="K381" s="37"/>
      <c r="L381" s="37"/>
      <c r="M381" s="37"/>
      <c r="N381" s="37"/>
      <c r="O381" s="37"/>
      <c r="P381" s="37"/>
      <c r="Q381" s="37"/>
      <c r="R381" s="37"/>
      <c r="U381" s="37"/>
      <c r="V381" s="37"/>
      <c r="W381" s="37"/>
      <c r="X381" s="24"/>
    </row>
    <row r="382" spans="1:24" s="40" customFormat="1" x14ac:dyDescent="0.35">
      <c r="A382" s="37"/>
      <c r="B382" s="63"/>
      <c r="C382" s="63"/>
      <c r="D382" s="37"/>
      <c r="E382" s="37"/>
      <c r="F382" s="37"/>
      <c r="G382" s="37"/>
      <c r="H382" s="37"/>
      <c r="I382" s="37"/>
      <c r="J382" s="37"/>
      <c r="K382" s="37"/>
      <c r="L382" s="37"/>
      <c r="M382" s="37"/>
      <c r="N382" s="37"/>
      <c r="O382" s="37"/>
      <c r="P382" s="37"/>
      <c r="Q382" s="37"/>
      <c r="R382" s="37"/>
      <c r="U382" s="37"/>
      <c r="V382" s="37"/>
      <c r="W382" s="37"/>
      <c r="X382" s="24"/>
    </row>
    <row r="383" spans="1:24" s="40" customFormat="1" x14ac:dyDescent="0.35">
      <c r="A383" s="37"/>
      <c r="B383" s="63"/>
      <c r="C383" s="63"/>
      <c r="D383" s="37"/>
      <c r="E383" s="37"/>
      <c r="F383" s="37"/>
      <c r="G383" s="37"/>
      <c r="H383" s="37"/>
      <c r="I383" s="37"/>
      <c r="J383" s="37"/>
      <c r="K383" s="37"/>
      <c r="L383" s="37"/>
      <c r="M383" s="37"/>
      <c r="N383" s="37"/>
      <c r="O383" s="37"/>
      <c r="P383" s="37"/>
      <c r="Q383" s="37"/>
      <c r="R383" s="37"/>
      <c r="U383" s="37"/>
      <c r="V383" s="37"/>
      <c r="W383" s="37"/>
      <c r="X383" s="24"/>
    </row>
    <row r="384" spans="1:24" s="40" customFormat="1" x14ac:dyDescent="0.35">
      <c r="A384" s="37"/>
      <c r="B384" s="63"/>
      <c r="C384" s="63"/>
      <c r="D384" s="37"/>
      <c r="E384" s="37"/>
      <c r="F384" s="37"/>
      <c r="G384" s="37"/>
      <c r="H384" s="37"/>
      <c r="I384" s="37"/>
      <c r="J384" s="37"/>
      <c r="K384" s="37"/>
      <c r="L384" s="37"/>
      <c r="M384" s="37"/>
      <c r="N384" s="37"/>
      <c r="O384" s="37"/>
      <c r="P384" s="37"/>
      <c r="Q384" s="37"/>
      <c r="R384" s="37"/>
      <c r="U384" s="37"/>
      <c r="V384" s="37"/>
      <c r="W384" s="37"/>
      <c r="X384" s="24"/>
    </row>
    <row r="385" spans="1:24" s="40" customFormat="1" x14ac:dyDescent="0.35">
      <c r="A385" s="37"/>
      <c r="B385" s="63"/>
      <c r="C385" s="63"/>
      <c r="D385" s="37"/>
      <c r="E385" s="37"/>
      <c r="F385" s="37"/>
      <c r="G385" s="37"/>
      <c r="H385" s="37"/>
      <c r="I385" s="37"/>
      <c r="J385" s="37"/>
      <c r="K385" s="37"/>
      <c r="L385" s="37"/>
      <c r="M385" s="37"/>
      <c r="N385" s="37"/>
      <c r="O385" s="37"/>
      <c r="P385" s="37"/>
      <c r="Q385" s="37"/>
      <c r="R385" s="37"/>
      <c r="U385" s="37"/>
      <c r="V385" s="37"/>
      <c r="W385" s="37"/>
      <c r="X385" s="24"/>
    </row>
    <row r="386" spans="1:24" s="40" customFormat="1" x14ac:dyDescent="0.35">
      <c r="A386" s="37"/>
      <c r="B386" s="63"/>
      <c r="C386" s="63"/>
      <c r="D386" s="37"/>
      <c r="E386" s="37"/>
      <c r="F386" s="37"/>
      <c r="G386" s="37"/>
      <c r="H386" s="37"/>
      <c r="I386" s="37"/>
      <c r="J386" s="37"/>
      <c r="K386" s="37"/>
      <c r="L386" s="37"/>
      <c r="M386" s="37"/>
      <c r="N386" s="37"/>
      <c r="O386" s="37"/>
      <c r="P386" s="37"/>
      <c r="Q386" s="37"/>
      <c r="R386" s="37"/>
      <c r="U386" s="37"/>
      <c r="V386" s="37"/>
      <c r="W386" s="37"/>
      <c r="X386" s="24"/>
    </row>
    <row r="387" spans="1:24" s="40" customFormat="1" x14ac:dyDescent="0.35">
      <c r="A387" s="37"/>
      <c r="B387" s="63"/>
      <c r="C387" s="63"/>
      <c r="D387" s="37"/>
      <c r="E387" s="37"/>
      <c r="F387" s="37"/>
      <c r="G387" s="37"/>
      <c r="H387" s="37"/>
      <c r="I387" s="37"/>
      <c r="J387" s="37"/>
      <c r="K387" s="37"/>
      <c r="L387" s="37"/>
      <c r="M387" s="37"/>
      <c r="N387" s="37"/>
      <c r="O387" s="37"/>
      <c r="P387" s="37"/>
      <c r="Q387" s="37"/>
      <c r="R387" s="37"/>
      <c r="U387" s="37"/>
      <c r="V387" s="37"/>
      <c r="W387" s="37"/>
      <c r="X387" s="24"/>
    </row>
    <row r="388" spans="1:24" s="40" customFormat="1" x14ac:dyDescent="0.35">
      <c r="A388" s="37"/>
      <c r="B388" s="63"/>
      <c r="C388" s="63"/>
      <c r="D388" s="37"/>
      <c r="E388" s="37"/>
      <c r="F388" s="37"/>
      <c r="G388" s="37"/>
      <c r="H388" s="37"/>
      <c r="I388" s="37"/>
      <c r="J388" s="37"/>
      <c r="K388" s="37"/>
      <c r="L388" s="37"/>
      <c r="M388" s="37"/>
      <c r="N388" s="37"/>
      <c r="O388" s="37"/>
      <c r="P388" s="37"/>
      <c r="Q388" s="37"/>
      <c r="R388" s="37"/>
      <c r="U388" s="37"/>
      <c r="V388" s="37"/>
      <c r="W388" s="37"/>
      <c r="X388" s="24"/>
    </row>
    <row r="389" spans="1:24" s="40" customFormat="1" x14ac:dyDescent="0.35">
      <c r="A389" s="37"/>
      <c r="B389" s="63"/>
      <c r="C389" s="63"/>
      <c r="D389" s="37"/>
      <c r="E389" s="37"/>
      <c r="F389" s="37"/>
      <c r="G389" s="37"/>
      <c r="H389" s="37"/>
      <c r="I389" s="37"/>
      <c r="J389" s="37"/>
      <c r="K389" s="37"/>
      <c r="L389" s="37"/>
      <c r="M389" s="37"/>
      <c r="N389" s="37"/>
      <c r="O389" s="37"/>
      <c r="P389" s="37"/>
      <c r="Q389" s="37"/>
      <c r="R389" s="37"/>
      <c r="U389" s="37"/>
      <c r="V389" s="37"/>
      <c r="W389" s="37"/>
      <c r="X389" s="24"/>
    </row>
    <row r="390" spans="1:24" s="40" customFormat="1" x14ac:dyDescent="0.35">
      <c r="A390" s="37"/>
      <c r="B390" s="63"/>
      <c r="C390" s="63"/>
      <c r="D390" s="37"/>
      <c r="E390" s="37"/>
      <c r="F390" s="37"/>
      <c r="G390" s="37"/>
      <c r="H390" s="37"/>
      <c r="I390" s="37"/>
      <c r="J390" s="37"/>
      <c r="K390" s="37"/>
      <c r="L390" s="37"/>
      <c r="M390" s="37"/>
      <c r="N390" s="37"/>
      <c r="O390" s="37"/>
      <c r="P390" s="37"/>
      <c r="Q390" s="37"/>
      <c r="R390" s="37"/>
      <c r="U390" s="37"/>
      <c r="V390" s="37"/>
      <c r="W390" s="37"/>
      <c r="X390" s="24"/>
    </row>
    <row r="391" spans="1:24" s="40" customFormat="1" x14ac:dyDescent="0.35">
      <c r="A391" s="37"/>
      <c r="B391" s="63"/>
      <c r="C391" s="63"/>
      <c r="D391" s="37"/>
      <c r="E391" s="37"/>
      <c r="F391" s="37"/>
      <c r="G391" s="37"/>
      <c r="H391" s="37"/>
      <c r="I391" s="37"/>
      <c r="J391" s="37"/>
      <c r="K391" s="37"/>
      <c r="L391" s="37"/>
      <c r="M391" s="37"/>
      <c r="N391" s="37"/>
      <c r="O391" s="37"/>
      <c r="P391" s="37"/>
      <c r="Q391" s="37"/>
      <c r="R391" s="37"/>
      <c r="U391" s="37"/>
      <c r="V391" s="37"/>
      <c r="W391" s="37"/>
      <c r="X391" s="24"/>
    </row>
    <row r="392" spans="1:24" s="40" customFormat="1" x14ac:dyDescent="0.35">
      <c r="A392" s="37"/>
      <c r="B392" s="63"/>
      <c r="C392" s="63"/>
      <c r="D392" s="37"/>
      <c r="E392" s="37"/>
      <c r="F392" s="37"/>
      <c r="G392" s="37"/>
      <c r="H392" s="37"/>
      <c r="I392" s="37"/>
      <c r="J392" s="37"/>
      <c r="K392" s="37"/>
      <c r="L392" s="37"/>
      <c r="M392" s="37"/>
      <c r="N392" s="37"/>
      <c r="O392" s="37"/>
      <c r="P392" s="37"/>
      <c r="Q392" s="37"/>
      <c r="R392" s="37"/>
      <c r="U392" s="37"/>
      <c r="V392" s="37"/>
      <c r="W392" s="37"/>
      <c r="X392" s="24"/>
    </row>
    <row r="393" spans="1:24" s="40" customFormat="1" x14ac:dyDescent="0.35">
      <c r="A393" s="37"/>
      <c r="B393" s="63"/>
      <c r="C393" s="63"/>
      <c r="D393" s="37"/>
      <c r="E393" s="37"/>
      <c r="F393" s="37"/>
      <c r="G393" s="37"/>
      <c r="H393" s="37"/>
      <c r="I393" s="37"/>
      <c r="J393" s="37"/>
      <c r="K393" s="37"/>
      <c r="L393" s="37"/>
      <c r="M393" s="37"/>
      <c r="N393" s="37"/>
      <c r="O393" s="37"/>
      <c r="P393" s="37"/>
      <c r="Q393" s="37"/>
      <c r="R393" s="37"/>
      <c r="U393" s="37"/>
      <c r="V393" s="37"/>
      <c r="W393" s="37"/>
      <c r="X393" s="24"/>
    </row>
    <row r="394" spans="1:24" s="40" customFormat="1" x14ac:dyDescent="0.35">
      <c r="A394" s="37"/>
      <c r="B394" s="63"/>
      <c r="C394" s="63"/>
      <c r="D394" s="37"/>
      <c r="E394" s="37"/>
      <c r="F394" s="37"/>
      <c r="G394" s="37"/>
      <c r="H394" s="37"/>
      <c r="I394" s="37"/>
      <c r="J394" s="37"/>
      <c r="K394" s="37"/>
      <c r="L394" s="37"/>
      <c r="M394" s="37"/>
      <c r="N394" s="37"/>
      <c r="O394" s="37"/>
      <c r="P394" s="37"/>
      <c r="Q394" s="37"/>
      <c r="R394" s="37"/>
      <c r="U394" s="37"/>
      <c r="V394" s="37"/>
      <c r="W394" s="37"/>
      <c r="X394" s="24"/>
    </row>
    <row r="395" spans="1:24" s="40" customFormat="1" x14ac:dyDescent="0.35">
      <c r="A395" s="37"/>
      <c r="B395" s="63"/>
      <c r="C395" s="63"/>
      <c r="D395" s="37"/>
      <c r="E395" s="37"/>
      <c r="F395" s="37"/>
      <c r="G395" s="37"/>
      <c r="H395" s="37"/>
      <c r="I395" s="37"/>
      <c r="J395" s="37"/>
      <c r="K395" s="37"/>
      <c r="L395" s="37"/>
      <c r="M395" s="37"/>
      <c r="N395" s="37"/>
      <c r="O395" s="37"/>
      <c r="P395" s="37"/>
      <c r="Q395" s="37"/>
      <c r="R395" s="37"/>
      <c r="U395" s="37"/>
      <c r="V395" s="37"/>
      <c r="W395" s="37"/>
      <c r="X395" s="24"/>
    </row>
    <row r="396" spans="1:24" s="40" customFormat="1" x14ac:dyDescent="0.35">
      <c r="A396" s="37"/>
      <c r="B396" s="63"/>
      <c r="C396" s="63"/>
      <c r="D396" s="37"/>
      <c r="E396" s="37"/>
      <c r="F396" s="37"/>
      <c r="G396" s="37"/>
      <c r="H396" s="37"/>
      <c r="I396" s="37"/>
      <c r="J396" s="37"/>
      <c r="K396" s="37"/>
      <c r="L396" s="37"/>
      <c r="M396" s="37"/>
      <c r="N396" s="37"/>
      <c r="O396" s="37"/>
      <c r="P396" s="37"/>
      <c r="Q396" s="37"/>
      <c r="R396" s="37"/>
      <c r="U396" s="37"/>
      <c r="V396" s="37"/>
      <c r="W396" s="37"/>
      <c r="X396" s="24"/>
    </row>
    <row r="397" spans="1:24" s="40" customFormat="1" x14ac:dyDescent="0.35">
      <c r="A397" s="37"/>
      <c r="B397" s="63"/>
      <c r="C397" s="63"/>
      <c r="D397" s="37"/>
      <c r="E397" s="37"/>
      <c r="F397" s="37"/>
      <c r="G397" s="37"/>
      <c r="H397" s="37"/>
      <c r="I397" s="37"/>
      <c r="J397" s="37"/>
      <c r="K397" s="37"/>
      <c r="L397" s="37"/>
      <c r="M397" s="37"/>
      <c r="N397" s="37"/>
      <c r="O397" s="37"/>
      <c r="P397" s="37"/>
      <c r="Q397" s="37"/>
      <c r="R397" s="37"/>
      <c r="U397" s="37"/>
      <c r="V397" s="37"/>
      <c r="W397" s="37"/>
      <c r="X397" s="24"/>
    </row>
    <row r="398" spans="1:24" s="40" customFormat="1" x14ac:dyDescent="0.35">
      <c r="A398" s="37"/>
      <c r="B398" s="63"/>
      <c r="C398" s="63"/>
      <c r="D398" s="37"/>
      <c r="E398" s="37"/>
      <c r="F398" s="37"/>
      <c r="G398" s="37"/>
      <c r="H398" s="37"/>
      <c r="I398" s="37"/>
      <c r="J398" s="37"/>
      <c r="K398" s="37"/>
      <c r="L398" s="37"/>
      <c r="M398" s="37"/>
      <c r="N398" s="37"/>
      <c r="O398" s="37"/>
      <c r="P398" s="37"/>
      <c r="Q398" s="37"/>
      <c r="R398" s="37"/>
      <c r="U398" s="37"/>
      <c r="V398" s="37"/>
      <c r="W398" s="37"/>
      <c r="X398" s="24"/>
    </row>
    <row r="399" spans="1:24" s="40" customFormat="1" x14ac:dyDescent="0.35">
      <c r="A399" s="37"/>
      <c r="B399" s="63"/>
      <c r="C399" s="63"/>
      <c r="D399" s="37"/>
      <c r="E399" s="37"/>
      <c r="F399" s="37"/>
      <c r="G399" s="37"/>
      <c r="H399" s="37"/>
      <c r="I399" s="37"/>
      <c r="J399" s="37"/>
      <c r="K399" s="37"/>
      <c r="L399" s="37"/>
      <c r="M399" s="37"/>
      <c r="N399" s="37"/>
      <c r="O399" s="37"/>
      <c r="P399" s="37"/>
      <c r="Q399" s="37"/>
      <c r="R399" s="37"/>
      <c r="U399" s="37"/>
      <c r="V399" s="37"/>
      <c r="W399" s="37"/>
      <c r="X399" s="24"/>
    </row>
    <row r="400" spans="1:24" s="40" customFormat="1" x14ac:dyDescent="0.35">
      <c r="A400" s="37"/>
      <c r="B400" s="63"/>
      <c r="C400" s="63"/>
      <c r="D400" s="37"/>
      <c r="E400" s="37"/>
      <c r="F400" s="37"/>
      <c r="G400" s="37"/>
      <c r="H400" s="37"/>
      <c r="I400" s="37"/>
      <c r="J400" s="37"/>
      <c r="K400" s="37"/>
      <c r="L400" s="37"/>
      <c r="M400" s="37"/>
      <c r="N400" s="37"/>
      <c r="O400" s="37"/>
      <c r="P400" s="37"/>
      <c r="Q400" s="37"/>
      <c r="R400" s="37"/>
      <c r="U400" s="37"/>
      <c r="V400" s="37"/>
      <c r="W400" s="37"/>
      <c r="X400" s="24"/>
    </row>
    <row r="401" spans="1:24" s="40" customFormat="1" x14ac:dyDescent="0.35">
      <c r="A401" s="37"/>
      <c r="B401" s="63"/>
      <c r="C401" s="63"/>
      <c r="D401" s="37"/>
      <c r="E401" s="37"/>
      <c r="F401" s="37"/>
      <c r="G401" s="37"/>
      <c r="H401" s="37"/>
      <c r="I401" s="37"/>
      <c r="J401" s="37"/>
      <c r="K401" s="37"/>
      <c r="L401" s="37"/>
      <c r="M401" s="37"/>
      <c r="N401" s="37"/>
      <c r="O401" s="37"/>
      <c r="P401" s="37"/>
      <c r="Q401" s="37"/>
      <c r="R401" s="37"/>
      <c r="U401" s="37"/>
      <c r="V401" s="37"/>
      <c r="W401" s="37"/>
      <c r="X401" s="24"/>
    </row>
  </sheetData>
  <autoFilter ref="A1:W61" xr:uid="{00000000-0001-0000-0100-000000000000}"/>
  <mergeCells count="11">
    <mergeCell ref="A238:A240"/>
    <mergeCell ref="B238:B240"/>
    <mergeCell ref="C238:C240"/>
    <mergeCell ref="D238:D240"/>
    <mergeCell ref="E238:E240"/>
    <mergeCell ref="G238:G240"/>
    <mergeCell ref="H238:H240"/>
    <mergeCell ref="I238:I240"/>
    <mergeCell ref="J238:J240"/>
    <mergeCell ref="E228:F228"/>
    <mergeCell ref="F238:F240"/>
  </mergeCells>
  <phoneticPr fontId="14" type="noConversion"/>
  <pageMargins left="0.25" right="0.25" top="0.75" bottom="0.75" header="0.3" footer="0.3"/>
  <pageSetup scale="65"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9E25C-DF17-42E4-8856-38E65E359C29}">
  <dimension ref="A1:S16"/>
  <sheetViews>
    <sheetView workbookViewId="0">
      <selection activeCell="B19" sqref="B19"/>
    </sheetView>
  </sheetViews>
  <sheetFormatPr defaultRowHeight="14.5" x14ac:dyDescent="0.35"/>
  <cols>
    <col min="1" max="1" width="20.453125" customWidth="1"/>
    <col min="2" max="2" width="33.6328125" customWidth="1"/>
    <col min="3" max="3" width="18" customWidth="1"/>
    <col min="5" max="5" width="17.54296875" customWidth="1"/>
    <col min="7" max="7" width="15.1796875" customWidth="1"/>
    <col min="9" max="9" width="19.1796875" customWidth="1"/>
    <col min="10" max="10" width="9.54296875" customWidth="1"/>
    <col min="11" max="11" width="19.1796875" customWidth="1"/>
    <col min="12" max="12" width="8.81640625" customWidth="1"/>
    <col min="13" max="13" width="17.1796875" customWidth="1"/>
    <col min="14" max="14" width="9" customWidth="1"/>
    <col min="15" max="15" width="16.54296875" customWidth="1"/>
    <col min="17" max="17" width="13.7265625" customWidth="1"/>
    <col min="19" max="19" width="14.81640625" customWidth="1"/>
    <col min="21" max="21" width="17.7265625" customWidth="1"/>
  </cols>
  <sheetData>
    <row r="1" spans="1:19" ht="43.5" x14ac:dyDescent="0.35">
      <c r="A1" s="87" t="s">
        <v>503</v>
      </c>
      <c r="C1" s="48" t="s">
        <v>504</v>
      </c>
      <c r="E1" s="48" t="s">
        <v>218</v>
      </c>
      <c r="G1" s="48" t="s">
        <v>254</v>
      </c>
      <c r="I1" s="89" t="s">
        <v>505</v>
      </c>
      <c r="J1" s="50"/>
      <c r="K1" s="48" t="s">
        <v>506</v>
      </c>
      <c r="L1" s="50"/>
      <c r="M1" s="48" t="s">
        <v>353</v>
      </c>
      <c r="N1" s="50"/>
      <c r="O1" s="48" t="s">
        <v>507</v>
      </c>
      <c r="Q1" s="48" t="s">
        <v>508</v>
      </c>
      <c r="S1" s="48" t="s">
        <v>344</v>
      </c>
    </row>
    <row r="2" spans="1:19" x14ac:dyDescent="0.35">
      <c r="A2" s="86" t="s">
        <v>504</v>
      </c>
      <c r="C2" s="85" t="s">
        <v>509</v>
      </c>
      <c r="E2" t="s">
        <v>510</v>
      </c>
      <c r="G2" t="s">
        <v>511</v>
      </c>
      <c r="I2" t="s">
        <v>512</v>
      </c>
      <c r="J2" s="50"/>
      <c r="K2" t="s">
        <v>513</v>
      </c>
      <c r="M2" t="s">
        <v>514</v>
      </c>
      <c r="O2" s="64" t="s">
        <v>515</v>
      </c>
      <c r="Q2" t="s">
        <v>516</v>
      </c>
    </row>
    <row r="3" spans="1:19" x14ac:dyDescent="0.35">
      <c r="A3" s="86" t="s">
        <v>517</v>
      </c>
      <c r="C3" t="s">
        <v>518</v>
      </c>
      <c r="E3" t="s">
        <v>519</v>
      </c>
      <c r="G3" t="s">
        <v>520</v>
      </c>
      <c r="I3" t="s">
        <v>521</v>
      </c>
      <c r="K3" t="s">
        <v>522</v>
      </c>
      <c r="M3" t="s">
        <v>523</v>
      </c>
      <c r="O3" s="64" t="s">
        <v>524</v>
      </c>
      <c r="Q3" t="s">
        <v>525</v>
      </c>
    </row>
    <row r="4" spans="1:19" x14ac:dyDescent="0.35">
      <c r="A4" s="86" t="s">
        <v>526</v>
      </c>
      <c r="C4" t="s">
        <v>527</v>
      </c>
      <c r="E4" t="s">
        <v>528</v>
      </c>
      <c r="G4" t="s">
        <v>529</v>
      </c>
      <c r="I4" t="s">
        <v>530</v>
      </c>
      <c r="K4" t="s">
        <v>531</v>
      </c>
      <c r="M4" t="s">
        <v>532</v>
      </c>
      <c r="O4" s="64" t="s">
        <v>533</v>
      </c>
    </row>
    <row r="5" spans="1:19" x14ac:dyDescent="0.35">
      <c r="A5" s="86" t="s">
        <v>534</v>
      </c>
      <c r="C5" t="s">
        <v>535</v>
      </c>
      <c r="E5" t="s">
        <v>536</v>
      </c>
      <c r="G5" t="s">
        <v>537</v>
      </c>
      <c r="I5" t="s">
        <v>538</v>
      </c>
      <c r="K5" s="64" t="s">
        <v>539</v>
      </c>
      <c r="M5" t="s">
        <v>540</v>
      </c>
      <c r="O5" s="64" t="s">
        <v>541</v>
      </c>
    </row>
    <row r="6" spans="1:19" x14ac:dyDescent="0.35">
      <c r="A6" s="86" t="s">
        <v>542</v>
      </c>
      <c r="C6" t="s">
        <v>543</v>
      </c>
      <c r="E6" t="s">
        <v>544</v>
      </c>
      <c r="G6" t="s">
        <v>545</v>
      </c>
      <c r="K6" s="64" t="s">
        <v>546</v>
      </c>
      <c r="M6" t="s">
        <v>547</v>
      </c>
      <c r="O6" s="64" t="s">
        <v>548</v>
      </c>
    </row>
    <row r="7" spans="1:19" x14ac:dyDescent="0.35">
      <c r="A7" s="86" t="s">
        <v>549</v>
      </c>
      <c r="E7" t="s">
        <v>550</v>
      </c>
      <c r="G7" t="s">
        <v>551</v>
      </c>
      <c r="K7" s="64" t="s">
        <v>552</v>
      </c>
      <c r="M7" t="s">
        <v>553</v>
      </c>
      <c r="O7" s="64" t="s">
        <v>554</v>
      </c>
    </row>
    <row r="8" spans="1:19" x14ac:dyDescent="0.35">
      <c r="A8" s="86" t="s">
        <v>508</v>
      </c>
      <c r="C8" s="85" t="s">
        <v>555</v>
      </c>
      <c r="E8" t="s">
        <v>556</v>
      </c>
      <c r="K8" s="64" t="s">
        <v>557</v>
      </c>
      <c r="M8" t="s">
        <v>558</v>
      </c>
      <c r="O8" s="64" t="s">
        <v>559</v>
      </c>
    </row>
    <row r="9" spans="1:19" x14ac:dyDescent="0.35">
      <c r="A9" s="86" t="s">
        <v>507</v>
      </c>
      <c r="E9" t="s">
        <v>560</v>
      </c>
      <c r="M9" t="s">
        <v>561</v>
      </c>
      <c r="O9" s="64" t="s">
        <v>562</v>
      </c>
    </row>
    <row r="10" spans="1:19" x14ac:dyDescent="0.35">
      <c r="A10" s="86" t="s">
        <v>344</v>
      </c>
      <c r="C10" s="85" t="s">
        <v>208</v>
      </c>
      <c r="E10" t="s">
        <v>563</v>
      </c>
      <c r="M10" t="s">
        <v>564</v>
      </c>
      <c r="O10" s="64" t="s">
        <v>565</v>
      </c>
    </row>
    <row r="11" spans="1:19" x14ac:dyDescent="0.35">
      <c r="A11" s="165" t="s">
        <v>578</v>
      </c>
      <c r="C11" t="s">
        <v>566</v>
      </c>
      <c r="E11" t="s">
        <v>567</v>
      </c>
      <c r="M11" t="s">
        <v>568</v>
      </c>
      <c r="O11" s="64" t="s">
        <v>569</v>
      </c>
    </row>
    <row r="12" spans="1:19" x14ac:dyDescent="0.35">
      <c r="C12" t="s">
        <v>570</v>
      </c>
      <c r="E12" t="s">
        <v>571</v>
      </c>
      <c r="M12" t="s">
        <v>572</v>
      </c>
      <c r="O12" s="64" t="s">
        <v>573</v>
      </c>
    </row>
    <row r="13" spans="1:19" x14ac:dyDescent="0.35">
      <c r="M13" t="s">
        <v>574</v>
      </c>
      <c r="O13" s="64" t="s">
        <v>575</v>
      </c>
    </row>
    <row r="14" spans="1:19" x14ac:dyDescent="0.35">
      <c r="O14" s="64" t="s">
        <v>576</v>
      </c>
    </row>
    <row r="16" spans="1:19" x14ac:dyDescent="0.35">
      <c r="A16" s="51" t="s">
        <v>577</v>
      </c>
      <c r="B16" s="4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1A250422D740469A9BA4190E785CB8" ma:contentTypeVersion="11" ma:contentTypeDescription="Crée un document." ma:contentTypeScope="" ma:versionID="700008656a2c0efd11cb5ebb9fa5ced5">
  <xsd:schema xmlns:xsd="http://www.w3.org/2001/XMLSchema" xmlns:xs="http://www.w3.org/2001/XMLSchema" xmlns:p="http://schemas.microsoft.com/office/2006/metadata/properties" xmlns:ns2="553cc102-ca38-4363-9abb-c7ad0b78e365" xmlns:ns3="bbf76091-cbbd-4623-acd5-d4f74b4991c4" targetNamespace="http://schemas.microsoft.com/office/2006/metadata/properties" ma:root="true" ma:fieldsID="75371def47f777337ddf7d7ffe18ed78" ns2:_="" ns3:_="">
    <xsd:import namespace="553cc102-ca38-4363-9abb-c7ad0b78e365"/>
    <xsd:import namespace="bbf76091-cbbd-4623-acd5-d4f74b4991c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cc102-ca38-4363-9abb-c7ad0b78e3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f76091-cbbd-4623-acd5-d4f74b4991c4"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3cc102-ca38-4363-9abb-c7ad0b78e36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B6D870-3CE0-4A5B-A998-A0EB94215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3cc102-ca38-4363-9abb-c7ad0b78e365"/>
    <ds:schemaRef ds:uri="bbf76091-cbbd-4623-acd5-d4f74b4991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59D451-04F9-4E89-A9C4-9D1DD6298A44}">
  <ds:schemaRefs>
    <ds:schemaRef ds:uri="http://schemas.microsoft.com/office/2006/metadata/properties"/>
    <ds:schemaRef ds:uri="http://schemas.microsoft.com/office/infopath/2007/PartnerControls"/>
    <ds:schemaRef ds:uri="553cc102-ca38-4363-9abb-c7ad0b78e365"/>
  </ds:schemaRefs>
</ds:datastoreItem>
</file>

<file path=customXml/itemProps3.xml><?xml version="1.0" encoding="utf-8"?>
<ds:datastoreItem xmlns:ds="http://schemas.openxmlformats.org/officeDocument/2006/customXml" ds:itemID="{5EED424F-3DAA-4F82-AE8C-A0569BC680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README_QUANT</vt:lpstr>
      <vt:lpstr>QUANT_Analysis_plan</vt:lpstr>
      <vt:lpstr>Categories of items</vt:lpstr>
      <vt:lpstr>QUANT_Analysis_plan!Print_Area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Reach</cp:lastModifiedBy>
  <cp:revision/>
  <dcterms:created xsi:type="dcterms:W3CDTF">2015-01-18T18:45:03Z</dcterms:created>
  <dcterms:modified xsi:type="dcterms:W3CDTF">2023-06-21T10:34:47Z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0x010100C91A250422D740469A9BA4190E785CB8</vt:lpwstr>
  </property>
  <property fmtid="{D5CDD505-2E9C-101B-9397-08002B2CF9AE}" pid="4" name="MediaServiceImageTags">
    <vt:lpwstr/>
  </property>
</Properties>
</file>