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acted.sharepoint.com/sites/IMPACTLBY/Documents partages/General/Programmes/Projects/Ongoing/LBY2206 Settlement-based Assessment Derna/5. Analysis/Health/"/>
    </mc:Choice>
  </mc:AlternateContent>
  <xr:revisionPtr revIDLastSave="1411" documentId="8_{E27634EA-C766-4F0B-A065-D95634B7B08D}" xr6:coauthVersionLast="47" xr6:coauthVersionMax="47" xr10:uidLastSave="{80A18FE7-27B0-4CFD-B4E6-C5EC1EE7A1C2}"/>
  <bookViews>
    <workbookView xWindow="28680" yWindow="-120" windowWidth="29040" windowHeight="15720" activeTab="2" xr2:uid="{00000000-000D-0000-FFFF-FFFF00000000}"/>
  </bookViews>
  <sheets>
    <sheet name="READ_ME" sheetId="5" r:id="rId1"/>
    <sheet name="Method Report" sheetId="4" r:id="rId2"/>
    <sheet name="Data Saturation Grid" sheetId="1" r:id="rId3"/>
  </sheets>
  <definedNames>
    <definedName name="_ftnref1" localSheetId="2">'Data Saturation Grid'!$I$25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3" i="1" l="1"/>
  <c r="D113" i="1"/>
  <c r="E113" i="1"/>
  <c r="B113" i="1"/>
  <c r="C102" i="1"/>
  <c r="D102" i="1"/>
  <c r="E102" i="1"/>
  <c r="B102" i="1"/>
  <c r="C96" i="1"/>
  <c r="D96" i="1"/>
  <c r="E96" i="1"/>
  <c r="B96" i="1"/>
  <c r="C90" i="1"/>
  <c r="D90" i="1"/>
  <c r="E90" i="1"/>
  <c r="B90" i="1"/>
  <c r="C84" i="1"/>
  <c r="D84" i="1"/>
  <c r="E84" i="1"/>
  <c r="B84" i="1"/>
  <c r="C81" i="1"/>
  <c r="D81" i="1"/>
  <c r="E81" i="1"/>
  <c r="B81" i="1"/>
  <c r="C78" i="1"/>
  <c r="D78" i="1"/>
  <c r="E78" i="1"/>
  <c r="B78" i="1"/>
  <c r="C74" i="1"/>
  <c r="D74" i="1"/>
  <c r="E74" i="1"/>
  <c r="B74" i="1"/>
  <c r="C69" i="1"/>
  <c r="D69" i="1"/>
  <c r="E69" i="1"/>
  <c r="B69" i="1"/>
  <c r="C66" i="1"/>
  <c r="D66" i="1"/>
  <c r="E66" i="1"/>
  <c r="B66" i="1"/>
  <c r="C62" i="1"/>
  <c r="D62" i="1"/>
  <c r="E62" i="1"/>
  <c r="B62" i="1"/>
  <c r="C56" i="1"/>
  <c r="D56" i="1"/>
  <c r="E56" i="1"/>
  <c r="B56" i="1"/>
  <c r="C48" i="1"/>
  <c r="D48" i="1"/>
  <c r="E48" i="1"/>
  <c r="B48" i="1"/>
  <c r="C38" i="1"/>
  <c r="D38" i="1"/>
  <c r="E38" i="1"/>
  <c r="B38" i="1"/>
  <c r="C25" i="1"/>
  <c r="D25" i="1"/>
  <c r="E25" i="1"/>
  <c r="B25" i="1"/>
  <c r="C19" i="1"/>
  <c r="D19" i="1"/>
  <c r="E19" i="1"/>
  <c r="B19" i="1"/>
  <c r="C10" i="1" l="1"/>
  <c r="D10" i="1"/>
  <c r="E10" i="1"/>
  <c r="B10" i="1"/>
  <c r="C5" i="1"/>
  <c r="D5" i="1"/>
  <c r="E5" i="1"/>
  <c r="B5" i="1"/>
  <c r="F7" i="1"/>
  <c r="F8" i="1"/>
  <c r="F9" i="1"/>
  <c r="F11" i="1"/>
  <c r="F12" i="1"/>
  <c r="F13" i="1"/>
  <c r="F14" i="1"/>
  <c r="F15" i="1"/>
  <c r="F16" i="1"/>
  <c r="F17" i="1"/>
  <c r="F18" i="1"/>
  <c r="F20" i="1"/>
  <c r="F21" i="1"/>
  <c r="F22" i="1"/>
  <c r="F23" i="1"/>
  <c r="F24" i="1"/>
  <c r="F26" i="1"/>
  <c r="F27" i="1"/>
  <c r="F28" i="1"/>
  <c r="F29" i="1"/>
  <c r="F30" i="1"/>
  <c r="F31" i="1"/>
  <c r="F32" i="1"/>
  <c r="F33" i="1"/>
  <c r="F34" i="1"/>
  <c r="F35" i="1"/>
  <c r="F36" i="1"/>
  <c r="F37" i="1"/>
  <c r="F39" i="1"/>
  <c r="F40" i="1"/>
  <c r="F41" i="1"/>
  <c r="F42" i="1"/>
  <c r="F43" i="1"/>
  <c r="F44" i="1"/>
  <c r="F45" i="1"/>
  <c r="F46" i="1"/>
  <c r="F47" i="1"/>
  <c r="F49" i="1"/>
  <c r="F50" i="1"/>
  <c r="F51" i="1"/>
  <c r="F52" i="1"/>
  <c r="F53" i="1"/>
  <c r="F54" i="1"/>
  <c r="F55" i="1"/>
  <c r="F57" i="1"/>
  <c r="F58" i="1"/>
  <c r="F59" i="1"/>
  <c r="F60" i="1"/>
  <c r="F61" i="1"/>
  <c r="F63" i="1"/>
  <c r="F64" i="1"/>
  <c r="F65" i="1"/>
  <c r="F67" i="1"/>
  <c r="F68" i="1"/>
  <c r="F70" i="1"/>
  <c r="F71" i="1"/>
  <c r="F72" i="1"/>
  <c r="F73" i="1"/>
  <c r="F75" i="1"/>
  <c r="F76" i="1"/>
  <c r="F77" i="1"/>
  <c r="F79" i="1"/>
  <c r="F80" i="1"/>
  <c r="F82" i="1"/>
  <c r="F83" i="1"/>
  <c r="F85" i="1"/>
  <c r="F86" i="1"/>
  <c r="F87" i="1"/>
  <c r="F88" i="1"/>
  <c r="F89" i="1"/>
  <c r="F91" i="1"/>
  <c r="F92" i="1"/>
  <c r="F93" i="1"/>
  <c r="F94" i="1"/>
  <c r="F95" i="1"/>
  <c r="F97" i="1"/>
  <c r="F98" i="1"/>
  <c r="F99" i="1"/>
  <c r="F100" i="1"/>
  <c r="F101" i="1"/>
  <c r="F103" i="1"/>
  <c r="F104" i="1"/>
  <c r="F105" i="1"/>
  <c r="F106" i="1"/>
  <c r="F107" i="1"/>
  <c r="F108" i="1"/>
  <c r="F109" i="1"/>
  <c r="F110" i="1"/>
  <c r="F111" i="1"/>
  <c r="F112" i="1"/>
  <c r="F114" i="1"/>
  <c r="F115" i="1"/>
  <c r="F116" i="1"/>
  <c r="F117" i="1"/>
  <c r="F118" i="1"/>
  <c r="F6" i="1"/>
  <c r="F5" i="1" s="1"/>
  <c r="F48" i="1" l="1"/>
  <c r="F10" i="1"/>
  <c r="F78" i="1"/>
  <c r="F74" i="1"/>
  <c r="F66" i="1"/>
  <c r="F56" i="1"/>
  <c r="F38" i="1"/>
  <c r="F96" i="1"/>
  <c r="F19" i="1"/>
  <c r="F84" i="1"/>
  <c r="F102" i="1"/>
  <c r="F25" i="1"/>
  <c r="F62" i="1"/>
  <c r="F81" i="1"/>
  <c r="F113" i="1"/>
  <c r="F90" i="1"/>
  <c r="F69" i="1"/>
</calcChain>
</file>

<file path=xl/sharedStrings.xml><?xml version="1.0" encoding="utf-8"?>
<sst xmlns="http://schemas.openxmlformats.org/spreadsheetml/2006/main" count="195" uniqueCount="191">
  <si>
    <r>
      <rPr>
        <b/>
        <sz val="14"/>
        <color theme="0"/>
        <rFont val="Arial Narrow"/>
        <family val="2"/>
      </rPr>
      <t xml:space="preserve">Method Report </t>
    </r>
    <r>
      <rPr>
        <b/>
        <sz val="11"/>
        <color theme="0"/>
        <rFont val="Arial Narrow"/>
        <family val="2"/>
      </rPr>
      <t xml:space="preserve">
The following questions must be answered in this file, before sending to HQ for Data Processing and Analysis Validation</t>
    </r>
  </si>
  <si>
    <t>What is the objective of this analysis?</t>
  </si>
  <si>
    <t>This settlement-based assessment (SBA) aims to provide humanitarian-development-peace ‘nexus’ actors with information of the situation at the time of data collection related to service delivery, livelihood opportunities, social cohesion in Derna, Libya. The present analysis explores the state of the public healthcare system in Derna from a supply perspective, its challanges and its accessibility across different areas as well as across different population groups in the municipality of Derna.</t>
  </si>
  <si>
    <t>What method was used to collect the data?</t>
  </si>
  <si>
    <t>What approach was used for the analysis and why? </t>
  </si>
  <si>
    <t>(Please refer to the Qualitative Analysis guidance to better understand the different analysis approaches)</t>
  </si>
  <si>
    <t>Assumptions and Choices Made</t>
  </si>
  <si>
    <t xml:space="preserve">The scoping excercise conducted during the design phase of the assessment distinguished the municipality of Derna into two geographical clusters, urban and peri-urban, which constituted the main strata in the sample of KIIs and the main units of analysis of the whole assessment. What informed the distinction between the two clusters was also the lower degree of urbanisation observed in some areas, suggesting the presence of rather less concentrated rural settlements. Health FGDs participants though, clarified that in the mantika of Derna what is considered to be rural does not coincide with the peri-urban cluster of the assessment. In fact, while the latter covers only areas within the municipality, according to respondents the rural areas consist in the bordering muhallas around the municipality of Derna, belonging to other municipalities. Hence, given this urban, peri-urban and rural radius configuration, all responses referring to rural areas in the FGDs are to be considered valid for areas surroundig the peri-urban cluster, not the peri-urban cluster. This is acknowledged as a limitation for the analysis, as it hampers the possibility to advance a comparative approach between the urban and peri-urban clusters. </t>
  </si>
  <si>
    <t>Strengths and Limitations of the Qualitative Analysis</t>
  </si>
  <si>
    <t xml:space="preserve">The language barrier meant that some team members collected the data, others translated the results into summaries and finally an additional team member analysed the results. As such, it is likely the final analysis lacks subtle and specific details. Also, no non-verbal responses were gathered as it was not understood by team members that this should be collected. We have taken lessons learnt from this and expect to include clearer training on qualitative data collection and note-taking during subsequent rounds of data collection. 
Additionally, in two out of four FGDs one of the enumerators was a men. This may have made respondents less comfortable to speak about certain topics or to speak freely. Efforts will be made to hire female enumerators in future data collection. 
</t>
  </si>
  <si>
    <r>
      <t xml:space="preserve">Do you intend to publish the qualitative analysis (e.g. Data Saturation Grid and any additional qualitative analysis)? </t>
    </r>
    <r>
      <rPr>
        <sz val="11"/>
        <color rgb="FFFFFFFF"/>
        <rFont val="Arial Narrow"/>
        <family val="2"/>
      </rPr>
      <t>(place an X next to the appropriate option)</t>
    </r>
  </si>
  <si>
    <t>If “Yes”, please answer the following short questions:</t>
  </si>
  <si>
    <t>If “No”, what is the reason we do not wish to publish?</t>
  </si>
  <si>
    <t>What files do we anticipate sharing?</t>
  </si>
  <si>
    <t>Has a READ_ME sheet already been developed to explain the content of the analysis file?</t>
  </si>
  <si>
    <t>What is the expected date of publication?</t>
  </si>
  <si>
    <t>Derna SBA_Health FGDs</t>
  </si>
  <si>
    <r>
      <t xml:space="preserve">FGD ID </t>
    </r>
    <r>
      <rPr>
        <sz val="11"/>
        <color theme="0"/>
        <rFont val="Arial Narrow"/>
        <family val="2"/>
      </rPr>
      <t>(Anonymised code used to link analysis with original transcript)</t>
    </r>
  </si>
  <si>
    <t>Total # References per Discussion Point</t>
  </si>
  <si>
    <t>Key Findings Summary
(Merged per Discussion Topic)</t>
  </si>
  <si>
    <t xml:space="preserve">Optional column for more interpretative/explorative analysis triangulated with secondary sources, quotes etc. </t>
  </si>
  <si>
    <t># FGD participants</t>
  </si>
  <si>
    <t>Participant's gender</t>
  </si>
  <si>
    <t>Female</t>
  </si>
  <si>
    <t>Neighbourhoods with no public or private health centre in Derna</t>
  </si>
  <si>
    <t xml:space="preserve">As for public and private health centres coverage in the municipality of Derna, Al-Dhahr Al-AhmarIn was named in all four FGDs as the neighbourhood in Derna whith complete unavailability of any type of healthcare centres. Among other neighbourhoods with a very low health facilities coverage Alsayida Khadija, Alsalam and Karsa were named.   </t>
  </si>
  <si>
    <t xml:space="preserve">The triangulation of the FGD findings with the health facilities mapping confirms the complete unavailability of any type of health centres in the neighbourhoods of Al-Dhahr Al-AhmarIn, as well as Alsayida Khadija. </t>
  </si>
  <si>
    <t xml:space="preserve">Al-Dhahr Al-Ahmar </t>
  </si>
  <si>
    <t xml:space="preserve">Karsa Al-Sahel </t>
  </si>
  <si>
    <t>Alsalam</t>
  </si>
  <si>
    <t>Alsayida Khadija</t>
  </si>
  <si>
    <t>Health service quality: Rural vs. Urban</t>
  </si>
  <si>
    <t xml:space="preserve">Reflecting on the potential differences in the healthcare system between the urban and the rural areas in Derna, the following characteristics were retrieved. While in the majority (3/4) of FGDs the healthcare demand in rural areas was confirmed to be lower, resulting in shorter waiting time and a more sustainable public healthcare demand/supply proportion, in half of the FGDs (2/4) infrastructure of rural healthcare centres was also confirmed to be in a better state than that of the urbans', due to the lower exposure to the damages from the war. On the other hand though, it was mentioned in one FGD (and confirmed in IIs) that private healtcare centres are totally unavailable in rural (and peri-urban) areas, and that the available public healthcare centres are not open 24h/7 but rather have fixed and limited working hours. As for the urban healthcare centres, consensus in half (2/4) of the FGDs was reached upon the fact that the bad and disrtupted infrastructure, not yet rehabilitated after the war due to the lack of financial means, contributes to the professional unattractiveness for health workers and the unavailability of sufficient and specialised health workers in urban areas. 
</t>
  </si>
  <si>
    <t xml:space="preserve">To note that the scoping excercise conducted during the design phase of the assessment distinguished the municipality of Derna into two geographical clusters, urban and peri-urban, which constituted the main strata in the sample of IIs and the main units of analysis of the whole assessment. What informed the distinction between the two clusters was also the lower degree of urbanisation observed in some areas, suggesting the presence of rather less concentrated rural settlements. Health FGDs participants though, clarified that in the mantika of Derna what is considered to be rural does not coincide with the peri-urban cluster of the assessment. In fact, while the latter covers only areas within the municipality, according to respondents the rural areas consist in the bordering muhallas around the municipality of Derna, belonging to other municipalities. Hence, given this urban, peri-urban and rural radius configuration, all responses referring to rural areas in the FGDs are to be considered valid for areas surroundig the peri-urban cluster, not the peri-urban cluster. This is acknowledges as a limitation for the analysis, as it limits the possibility to advance a comparative approach between the urban and peri-urban clusters. </t>
  </si>
  <si>
    <t>Rural_Lower demand, lower waiting times</t>
  </si>
  <si>
    <t>Rural_lower health infrastructure damage than urban areas</t>
  </si>
  <si>
    <t>Urban_Health infrastructures' disruption driving a brain drain outside of the city</t>
  </si>
  <si>
    <t>Urban_Uneven distribution and concentration of Public health centres within Derna Centre</t>
  </si>
  <si>
    <t>Rural_Public health clinics are not open 24 hours</t>
  </si>
  <si>
    <t>Rural_Uncertainy of specialised medical services availability</t>
  </si>
  <si>
    <t>Rural_Public financial incentive for health employees to work on less served areas</t>
  </si>
  <si>
    <t>Public healthcare access challanges in Derna</t>
  </si>
  <si>
    <t xml:space="preserve">All respondents in all four FGDs agreed on the poor conditions of public healthcare facilities in the municipality of Derna, due to the infrastructure damages from the war and the lack of financial resources to address the healthcare system rehabilitation and expansion. Derna has been site of heavy multidimensional conflict dynamics between 2014 to 2019, which peaked in 2018 when the municipality underwent military encirclement, airstrikes and land assault by Libyan National Army (LNA) for almost 18 months. The issues reported most frequently are the systematic lack of medicines, of specialised medical devices and of specialised medical personnel, reported in all four FGDs. These issues are reported to be compounded by the chronic occurrence of electricity cuts (3/4 FGDs). Some respondents mentioned that the lack of finances is such to even affect the availability of routine hygiene materials in public health centres. All these challenges result in the limited availability and accessibility of specialised healthcare services and the poor maintenance of public health centre's infrastructures, with the majority of them being only partially operational, providing reduced basic healthcare services, whose quality remains compromised. </t>
  </si>
  <si>
    <t xml:space="preserve">One respondent clarified that the reported lack of specialised medical staff in Derna is mostly due to the lack of financial resurces. In fact, the long overdue (and well documented) health workers' salaries in the Libyan public healthcare system is driving a braindrain of health workers to the private healthcare system. This is also aggravated by the fact the Government provides financial incentives to health workers who work in less urban and more remote areas of the country, in an attempt to promote public healthcare coverage across the country. </t>
  </si>
  <si>
    <t>Lack of technical/specialised medical human resources</t>
  </si>
  <si>
    <t>Lack of specialised medical devices</t>
  </si>
  <si>
    <t>Lack of medicines</t>
  </si>
  <si>
    <t>Lack of maintenace of existing health infrastructure</t>
  </si>
  <si>
    <t>Electricity cuts</t>
  </si>
  <si>
    <t>Missing services</t>
  </si>
  <si>
    <t xml:space="preserve">Among the missing specialised health services in the public healthcare system in the municipality of Derna, the most frequently reported services are MRI and X-ray diagnostic, reported in all four FGDs, all services pertaining to the treatment of kidneys (Dialysis, Litotripsy) (3/4 FGDs), obstetric services, oncology services, physiotherapy and rehabilitation services. The pressing lack of sufficient and functional blood banks was also reported. 
As for mental health services, all respondents in all FGDss mentioned the insufficiency of available services. In fact, only one psychiatric hospital is reported to be available in Derna. </t>
  </si>
  <si>
    <t>Diagnostic radiology/X-ray</t>
  </si>
  <si>
    <t>Kidney analysis/Dialysis/Litotripsy</t>
  </si>
  <si>
    <t>Blood banks</t>
  </si>
  <si>
    <t>Mental health services</t>
  </si>
  <si>
    <t>Centre for burn treatment</t>
  </si>
  <si>
    <t>Physiotherapy, Massages</t>
  </si>
  <si>
    <t>Rehabilitation</t>
  </si>
  <si>
    <t>Obstertic devices (eg. Television)</t>
  </si>
  <si>
    <t>Ventilators</t>
  </si>
  <si>
    <t>Internal medicine / surgeries (eg. Laparoscopy)</t>
  </si>
  <si>
    <t>Mammography</t>
  </si>
  <si>
    <t>MRI</t>
  </si>
  <si>
    <t>Public health centres outside of Derna</t>
  </si>
  <si>
    <t xml:space="preserve">All participants to the FGDs reported that patients who need specialised healthcare services (such as those listed above) and surgeries must travel to other areas located around the municipality of Derna.The locations most frequently reported are: Benghazi, Al-Bayda, Umm Ar Rizam, Al Mukhaili. Tobruk, Martouba, Al Tamimi were also named. To note that some of these locations are rural centres located in the mantika of Derna. Some respondents also mentioned that these rural public health centres also provide material support to the municipality of Derna by lending specialised healthcare devices to Derna's public health centres. This confirms the fact that in rural areas around the municipality of Derna the conditions of the public healthcare system may be better than in Derna. </t>
  </si>
  <si>
    <t xml:space="preserve">To note that according to the latest round of IOM's IDP and Returnees DTM (R42), the percentage of public health centre operationality in Derna baladiya was found to be almost always lower than that in the neighbouring baladiyas within the mantika of Derna. This does confirm the limited operationality of public health centres in the municipality of Derna compared to the neighbouring municipalitiues reported by FGD participants. </t>
  </si>
  <si>
    <t>Benghazi</t>
  </si>
  <si>
    <t>Al-Bayda</t>
  </si>
  <si>
    <t>Al Mukhaili General Hospital</t>
  </si>
  <si>
    <t>Al Tamimi</t>
  </si>
  <si>
    <t>Umm Ar Rizam</t>
  </si>
  <si>
    <t>Ain Mara</t>
  </si>
  <si>
    <t>Martouba</t>
  </si>
  <si>
    <t>Tobruk</t>
  </si>
  <si>
    <t>Al-Aziyat</t>
  </si>
  <si>
    <t>Public health services for persons with disabilities (physical, mental, intellectual or sensory disabilities)</t>
  </si>
  <si>
    <t xml:space="preserve">As for the reported mechanisms, means and facilities designed to ensure public healthcare services for people with disabilities, they remain very limited. In fact, in half of the FGDs only dedicated entrance to health centres and the availability of wheelchairs on premises was reported. 
Additionally, the existence of a public health centre for children diagnosed with Autism Spectrum Disporder (ASD) and of a public psychiatric hospital was reported in the municipality of Derna. The latter though is reported to also suffer from a shortage of specialised doctors. </t>
  </si>
  <si>
    <t>Monthly grant by Social Solidarity Office</t>
  </si>
  <si>
    <t>One public health centre for children diagnosed with Autism Spectrum Disporder (ASD)</t>
  </si>
  <si>
    <t>Private health centre for persons with disabilities</t>
  </si>
  <si>
    <t>Dedicated health facilities entrance</t>
  </si>
  <si>
    <t>Wheelchair available in health centres (insufficient to cover needs though)</t>
  </si>
  <si>
    <t>There is only 1 psychiatric clinic in Derna</t>
  </si>
  <si>
    <t>Public health services for women in cases of GBV</t>
  </si>
  <si>
    <t xml:space="preserve">No particular barriers for women to access public healthcare in the event of a GBV incident were reported in the majority of FGDs. At the same time though, in the majority of FGDs no particular dedicated services for such cases was reported. Only in one FGD the actual inexistence of such services was reported. Participants also clarified that due to the conservative nature of Derna's society, the tribal sphere is prioritised to address GBV incidents, rather than relying on formal justice mechanisms. </t>
  </si>
  <si>
    <t xml:space="preserve">No dedicated services </t>
  </si>
  <si>
    <t>Tribal sphere prioritised to address GBV incidents</t>
  </si>
  <si>
    <t>GBV dedicated assistance accessible only with male family member presence</t>
  </si>
  <si>
    <t>No defined legal procedure in case of GBV</t>
  </si>
  <si>
    <t>No barriers claimed_but no particular service reported/known</t>
  </si>
  <si>
    <t>Public health services accessibility for MR</t>
  </si>
  <si>
    <t>Public healthcare is available to migrants and refugees at the same conditions of Libyan population upon presentation of the Health Card.The procedures to access the Health Card, which grants access to non-Libyan residents to public health care, consists in the following steps: 
- The provision of identification documents (including passport with a valid residency visa stamp) at the Department of Health Services of Derna 
- The certificate of medical check released by the Libyan Red Crescent health centre of Derna, certifying the absence of infectious diseases</t>
  </si>
  <si>
    <t>MR_Accessible upon presentation of the Health Card</t>
  </si>
  <si>
    <t>No differencial prices/fees for foregin patients</t>
  </si>
  <si>
    <t xml:space="preserve">Potential barriers in the case of work-related accidents/security incidents </t>
  </si>
  <si>
    <t>MR Health card access procedures</t>
  </si>
  <si>
    <t>Provision of documentation at Health Services Office of Derna:residence visa</t>
  </si>
  <si>
    <t>Medical procedures/test</t>
  </si>
  <si>
    <t>Public Health services access documentation</t>
  </si>
  <si>
    <t>LYB_Available upon presentation of national ID</t>
  </si>
  <si>
    <t>No documents required except in case of accidents</t>
  </si>
  <si>
    <t>No documents required except in case of childbirth</t>
  </si>
  <si>
    <t>Health Card_MR</t>
  </si>
  <si>
    <t>Public Health services prices</t>
  </si>
  <si>
    <t xml:space="preserve">Across FGDs, the price of a basic medical visit with a public General Practitioner varies between 20 and 30 LYD. </t>
  </si>
  <si>
    <t>Basic health visit (GP)= 25 LYD</t>
  </si>
  <si>
    <t>Basic health visit (GP)= 20 LYD</t>
  </si>
  <si>
    <t>Basic health visit (GP)= 30 LYD</t>
  </si>
  <si>
    <t>Mobile clinics</t>
  </si>
  <si>
    <t xml:space="preserve">Mobile clinics are reported in all FGDs to be non operational. They were active during the qarantine and movement restrictions put into place during COVID-19 but have now been dismissed. </t>
  </si>
  <si>
    <t>Unavailable in Derna</t>
  </si>
  <si>
    <t>Only available during COVID-19 lockdown periods</t>
  </si>
  <si>
    <t>Informal Health Care delivery channels/actors</t>
  </si>
  <si>
    <t xml:space="preserve">With regards to the provision of healtchare services through less formal channels, all FGDs mentioned that pharmacies in the municipality of Derna often provide basic healthcare services, such as screening, pressure measurement, insulin measurement and injections. The possibility of receiving healthcare treatments by a private doctor directly at the patients' house under the payment of a fee was also mentioned. </t>
  </si>
  <si>
    <t>Pharmacies may have nurses/doctors providing basic health services on their premises</t>
  </si>
  <si>
    <t>Private doctors providing healthcare treatments at patient's homes for a fee</t>
  </si>
  <si>
    <t>CSOs, NGOs, INGOs providing healthcare support</t>
  </si>
  <si>
    <t xml:space="preserve">Regarding the presence of CSOs, NGOs, INGOs, the health centre and related screening and testing services provided by the Libyan Red Crescent (LRC) was mentioned across all four FGDs. To note that some of the LRC's health services are reported to be conditional to a fee payment. Additionally, the material support of the World Health Organisation (WHO) and of International Committee of the Red Cross (ICRC) to the Department of Health Services in Derna was mentioned. Community-led initiatives to distribute basic medical items were also mentioned but without additional details. </t>
  </si>
  <si>
    <t>Libyan Red Crescent</t>
  </si>
  <si>
    <t xml:space="preserve">International Committee of the Red Cross (ICRC) </t>
  </si>
  <si>
    <t>WHO</t>
  </si>
  <si>
    <t>Private individual donors</t>
  </si>
  <si>
    <t>Local community campaigns</t>
  </si>
  <si>
    <t>Coordination mechanisms among local, regional or national governance actors in healthcare provision in Derna</t>
  </si>
  <si>
    <t>No known governance procedures between Municipality and public health services offices</t>
  </si>
  <si>
    <t>No known coordination mechanism between the health servces department and the municipality</t>
  </si>
  <si>
    <t>National governmental division affected any previous coordination mechanism</t>
  </si>
  <si>
    <t xml:space="preserve">Polyclinics clinics are under the Department of Health Services governance (belonging to the Ministry of health) </t>
  </si>
  <si>
    <t>General hospitals, both in urban and rural areas, are managed directly by the Ministry of Health in Tripoli</t>
  </si>
  <si>
    <t>Healthcare services complaint mechanisms for citizens in Derna</t>
  </si>
  <si>
    <t xml:space="preserve">Participants across all FGDs reported the availability of various public health services complaint mechanisms for citizens in Derna. The most reported one is the dedicated complaints office at Derna's Department of Health Services, followed by the availability of an online complaint form provided by the Ministry of Health (link attached), and the use of social media such as Facebook. Some participants also mentioned the existence of dedicated complaint boxes in some health centres, Though specifically dedicated to health workers.  </t>
  </si>
  <si>
    <t>Suggestions and complaint boxes in some health centres for EMPLOYEES</t>
  </si>
  <si>
    <t>Social Media</t>
  </si>
  <si>
    <t>No official complaint mechanisms available</t>
  </si>
  <si>
    <t>Dedicated Complaints office at Derna's Department Health Services</t>
  </si>
  <si>
    <t>Ministry of Health online link</t>
  </si>
  <si>
    <t>Public Healthcare system priorities/objectives for Derna</t>
  </si>
  <si>
    <t xml:space="preserve">The most reported priority for the public healthcare system in Derna is the need to provide financial support to the Department of Health Services, which suffers from a chronic lack of funding, mentioned across all FGDs. This is directly linked to the second most reported priorities, namely the need to terminate the reconstruction and rehabilitation works of the Al Wahda Therapeutic Hospital, which have been pending for over 10 years, and the improvement and promotion of specialised healthcare services across the municipality. </t>
  </si>
  <si>
    <t xml:space="preserve">It is worth clarifying that, according to REACH field sources, the provision of health services from the Al Wahda's Hospital are partially resumed, through the spatial re-allocation and distribution of its different department across the municipality, both in other public health centres' premises or in privatly rented buildings. </t>
  </si>
  <si>
    <t>Reorganise/improve the governance system of public healthcare in Derna</t>
  </si>
  <si>
    <t>Terminate the Al Wahda Therapeutic Hospital re-contruction works (pending for over 10 years)</t>
  </si>
  <si>
    <t>Address public employees' pending salaries</t>
  </si>
  <si>
    <t>Support the provision of financial and material resources of the Department of Health Services</t>
  </si>
  <si>
    <t>Improve specialised health services provision</t>
  </si>
  <si>
    <t>Improve geographical distribution/concentration of health public health centres</t>
  </si>
  <si>
    <t>Invest in and promote outpatient/ambulatory medica care</t>
  </si>
  <si>
    <t>Improve and extend medical insurance</t>
  </si>
  <si>
    <t xml:space="preserve">Provide training courses to medical staff </t>
  </si>
  <si>
    <t xml:space="preserve">Provide training courses to hospital managers </t>
  </si>
  <si>
    <t>Stakeholders involvement</t>
  </si>
  <si>
    <t xml:space="preserve">Respondents across all FGDs agreed on the fact that the Ministry of Health should be involved in order to achieve the above mentioned priorities. There was consensus also over the involvement of the Department of Health Services, mentioned in the majority of FGDs (3/4). The involvement of the Municipal council was mentioned in half of the discussions, possibly confirming the purely coordinating role of the Municipal Council within the public health governance structure reported above. Finally, participants in one FGD mentioned also the need to involve health centres managers. </t>
  </si>
  <si>
    <t>Libyan Ministry of Health</t>
  </si>
  <si>
    <t>Municipal Council</t>
  </si>
  <si>
    <t>House of Representatives</t>
  </si>
  <si>
    <t>Derna Department of Health Services</t>
  </si>
  <si>
    <t>Health centres managers</t>
  </si>
  <si>
    <t>Rural_Complete unavailability of private health centres</t>
  </si>
  <si>
    <t>Reported lack of dedicated services for persons with disabilities in Derna</t>
  </si>
  <si>
    <t xml:space="preserve">Libyan population is only required to provide a national ID to access public healthcare services in Derna. They also clarified that in case of emergencies (including childbirth) no ID is required. </t>
  </si>
  <si>
    <t xml:space="preserve">Respondents describedd the following governance structure: 
- Polyclinics are run by managers falling under the administration of the Department of Health Services, the latter being a branch of the Ministry of Health based in Tripoli
- General hospitals, both in urban and rural areas, are run by managers falling under the direct administration of the Ministry of Health based in Tripoli
- The Municipal Council is only involved into coordination mechanism between all of the above stakeholders 
</t>
  </si>
  <si>
    <t>REACH Libya</t>
  </si>
  <si>
    <t>Items</t>
  </si>
  <si>
    <t>Description</t>
  </si>
  <si>
    <t>Project Background</t>
  </si>
  <si>
    <t xml:space="preserve">After the peak of the 2014 conflict in Derna to unprecedented levels of damage and the mass displacement from the municipality, the security situation stabilised in February 2019 with the lifting of the Libyan National Army (LNA) military encirclement of Derna’s Old City, the removal of movement restrictions within the municipality, and the slow return of displaced households. Over three years on, the heavy damages sustained by residential buildings and key public infrastructures during the years of conflict remain a barrier to household’s return in the municipality.
This settlement-based assessment (SBA) aims to provide humanitarian-development-peace ‘nexus’ actors with information of the situation at the time of data collection related to service delivery, livelihood opportunities, social cohesion in Derna, Libya. The SBA will help ‘nexus’ actors identify efficient entry points for medium- to long-term multi-sectoral solutions supporting the recovery of Derna. </t>
  </si>
  <si>
    <t>Primary data collection time period</t>
  </si>
  <si>
    <t>Data collection took place between 03/11/2022 and 22/12/2022</t>
  </si>
  <si>
    <t>Geographic Coverage</t>
  </si>
  <si>
    <t>The selected geographical area for this SBA consists of Derna baladiya, located in the East of Libya.</t>
  </si>
  <si>
    <t>Methodology &amp; Sampling</t>
  </si>
  <si>
    <t xml:space="preserve">Terms of reference </t>
  </si>
  <si>
    <t>https://www.impact-repository.org/document/repository/86283e74/LBY_November-2022-SBA-Derna_TORs_EXTERNAL-2.pdf</t>
  </si>
  <si>
    <t xml:space="preserve">Credit </t>
  </si>
  <si>
    <t>The Derna Settelement Based Assessment was carried out by REACH Initiative through field staff and enumerators, as well as through local partners, and was funded by BHA.</t>
  </si>
  <si>
    <t>Data Cleaning Process</t>
  </si>
  <si>
    <t xml:space="preserve">Data cleaning was done throughout data collection to contextualise the data collected and to ensure its coherence with the respondents' intentions and the specificities of the local contexts. The data collected was then translated and centralised in a document to be able to have comprehensive view of the data per baladiya. The data in Arabic was also checked throughout the analysis by the assessment officer (Arabic speaker) in case the translation was not clear and exhaustive. </t>
  </si>
  <si>
    <t>Contacts (Name &amp; email address)</t>
  </si>
  <si>
    <t xml:space="preserve">Ghada Ben Aissa (ghada.benaissa@reach-initiative.org) </t>
  </si>
  <si>
    <t>Sheets</t>
  </si>
  <si>
    <t>Sheet 1- Method Report</t>
  </si>
  <si>
    <t>Detailed description of the methodology, the scope and the purpose of the qualitative research</t>
  </si>
  <si>
    <t>Sheet 2- DSAG</t>
  </si>
  <si>
    <t>The present analysis is based on the transcripts of one FGD conducted with healthcare personnel. Considering the gender distribution of employees usually holding positions within this sector in Libya. Participants were identified through snowballing, using a purposive sampling strategy based on the participants’ professional expertise in the health sector. While the analysis enquires potential differences between urban and peri-urban areas, participants in the FGDs were not stratified per location of employment. All FGDs were conducted by at least two enumerators from a contracted local CSOs with experience in the collection of qualitative data. Data was collected following a semi-structured guide using pen and paper, after which they were transcribed by the note taker.</t>
  </si>
  <si>
    <t xml:space="preserve">Four FGDs were conducted with healthcare personnel. Considering the gender distribution of employees usually holding positions within these caretaking institutions, participants were all females. Furthermore, due to the rigid societal gendered division of labour and the delicate operational context of Derna, to avoid any possible harm to participants mixed gender FGDs were purposefully avoided. Participants were identified through snowballing, using a purposive sampling strategy based on the participants’ professional expertise in the health sector. While the analysis enquires potential differences between urban and peri-urban areas, participants in the FGDs were not stratified per location of employment. All FGDs were conducted by at least two enumerators from a contracted local CSOs with experience in the collection of qualitative data. Data was collected following a semi-structured guide using pen and paper, after which they were transcribed by the note taker. </t>
  </si>
  <si>
    <t>Outlines the findings and analysis of the FGD conducted with healthcare personnel.</t>
  </si>
  <si>
    <t>Themes and discussion points saturation were achieved with an inductive reasoning, led by a content analysis approach, granting the flexibility to let emerge and capture transversal recurrent themes and unexpected discussion points. While the analysis enquires potential differences between urban and peri-urban areas, participants in the FGDs were not stratified per location of employment. FGDs transcripts were screened and reviewed multiple times,  in order to minimise the risk of missing themes and topics. The analysis aims to explore the participant's perception of the state of the public healthcare supply in Derna, its challanges and its accessibility across different areas as well as across different population groups in the municipality of Derna.</t>
  </si>
  <si>
    <t>YES</t>
  </si>
  <si>
    <t>None</t>
  </si>
  <si>
    <t>Yes</t>
  </si>
  <si>
    <r>
      <rPr>
        <b/>
        <sz val="11"/>
        <rFont val="Arial Narrow"/>
        <family val="2"/>
      </rPr>
      <t>Is this a PANDA or IMPACT Research Cycle, and so the analysis should not be made public?</t>
    </r>
    <r>
      <rPr>
        <sz val="11"/>
        <rFont val="Arial Narrow"/>
        <family val="2"/>
      </rPr>
      <t xml:space="preserve">
Yes</t>
    </r>
  </si>
  <si>
    <r>
      <rPr>
        <b/>
        <sz val="11"/>
        <rFont val="Arial Narrow"/>
        <family val="2"/>
      </rPr>
      <t>If no, please elaborate on the reasons we do not wish to publish</t>
    </r>
    <r>
      <rPr>
        <sz val="11"/>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</si>
</sst>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u/>
      <sz val="11"/>
      <color theme="10"/>
      <name val="Calibri"/>
      <family val="2"/>
      <scheme val="minor"/>
    </font>
    <font>
      <b/>
      <sz val="11"/>
      <color theme="0"/>
      <name val="Arial Narrow"/>
      <family val="2"/>
    </font>
    <font>
      <sz val="11"/>
      <color theme="1"/>
      <name val="Arial Narrow"/>
      <family val="2"/>
    </font>
    <font>
      <i/>
      <sz val="10"/>
      <color theme="1"/>
      <name val="Arial Narrow"/>
      <family val="2"/>
    </font>
    <font>
      <b/>
      <sz val="14"/>
      <color theme="0"/>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sz val="11"/>
      <name val="Arial Narrow"/>
      <family val="2"/>
    </font>
    <font>
      <b/>
      <sz val="11"/>
      <name val="Arial Narrow"/>
      <family val="2"/>
    </font>
    <font>
      <sz val="10"/>
      <color theme="1"/>
      <name val="Arial Narrow"/>
      <family val="2"/>
    </font>
    <font>
      <u/>
      <sz val="11"/>
      <color theme="10"/>
      <name val="Arial Narrow"/>
      <family val="2"/>
    </font>
    <font>
      <b/>
      <i/>
      <sz val="11"/>
      <color theme="1"/>
      <name val="Arial Narrow"/>
      <family val="2"/>
    </font>
    <font>
      <sz val="11"/>
      <color theme="0"/>
      <name val="Arial Narrow"/>
      <family val="2"/>
    </font>
    <font>
      <b/>
      <sz val="11"/>
      <color theme="1"/>
      <name val="Arial Narrow"/>
      <family val="2"/>
    </font>
    <font>
      <vertAlign val="superscript"/>
      <sz val="11"/>
      <color theme="1"/>
      <name val="Arial Narrow"/>
      <family val="2"/>
    </font>
    <font>
      <sz val="11"/>
      <color theme="1" tint="0.249977111117893"/>
      <name val="Arial Narrow"/>
      <family val="2"/>
    </font>
    <font>
      <b/>
      <sz val="10"/>
      <color theme="0"/>
      <name val="Arial Narrow"/>
      <family val="2"/>
    </font>
    <font>
      <u/>
      <sz val="11"/>
      <name val="Arial Narrow"/>
      <family val="2"/>
    </font>
    <font>
      <sz val="11"/>
      <color indexed="8"/>
      <name val="Calibri"/>
      <family val="2"/>
    </font>
    <font>
      <b/>
      <sz val="28"/>
      <color indexed="8"/>
      <name val="Arial Narrow"/>
      <family val="2"/>
    </font>
    <font>
      <b/>
      <sz val="11"/>
      <color indexed="9"/>
      <name val="Arial Narrow"/>
      <family val="2"/>
    </font>
    <font>
      <sz val="10"/>
      <name val="Arial Narrow"/>
      <family val="2"/>
    </font>
    <font>
      <sz val="10"/>
      <color indexed="8"/>
      <name val="Arial Narrow"/>
      <family val="2"/>
    </font>
  </fonts>
  <fills count="11">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rgb="FFEE5859"/>
        <bgColor indexed="29"/>
      </patternFill>
    </fill>
    <fill>
      <patternFill patternType="solid">
        <fgColor rgb="FFC7C8CA"/>
        <bgColor indexed="27"/>
      </patternFill>
    </fill>
    <fill>
      <patternFill patternType="solid">
        <fgColor indexed="9"/>
        <bgColor indexed="26"/>
      </patternFill>
    </fill>
    <fill>
      <patternFill patternType="solid">
        <fgColor rgb="FFC7C8CA"/>
        <bgColor indexed="22"/>
      </patternFill>
    </fill>
  </fills>
  <borders count="7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8"/>
      </left>
      <right style="medium">
        <color indexed="8"/>
      </right>
      <top style="medium">
        <color indexed="8"/>
      </top>
      <bottom/>
      <diagonal/>
    </border>
    <border>
      <left style="medium">
        <color indexed="8"/>
      </left>
      <right/>
      <top/>
      <bottom/>
      <diagonal/>
    </border>
    <border>
      <left style="medium">
        <color indexed="9"/>
      </left>
      <right style="medium">
        <color indexed="8"/>
      </right>
      <top/>
      <bottom style="medium">
        <color indexed="9"/>
      </bottom>
      <diagonal/>
    </border>
    <border>
      <left style="medium">
        <color indexed="8"/>
      </left>
      <right style="medium">
        <color indexed="9"/>
      </right>
      <top style="medium">
        <color indexed="9"/>
      </top>
      <bottom style="medium">
        <color indexed="9"/>
      </bottom>
      <diagonal/>
    </border>
    <border>
      <left/>
      <right style="medium">
        <color indexed="8"/>
      </right>
      <top/>
      <bottom/>
      <diagonal/>
    </border>
    <border>
      <left style="medium">
        <color indexed="9"/>
      </left>
      <right style="medium">
        <color indexed="8"/>
      </right>
      <top style="medium">
        <color indexed="9"/>
      </top>
      <bottom style="medium">
        <color indexed="9"/>
      </bottom>
      <diagonal/>
    </border>
    <border>
      <left style="medium">
        <color indexed="8"/>
      </left>
      <right/>
      <top style="medium">
        <color indexed="9"/>
      </top>
      <bottom style="medium">
        <color indexed="9"/>
      </bottom>
      <diagonal/>
    </border>
    <border>
      <left/>
      <right style="medium">
        <color indexed="8"/>
      </right>
      <top style="medium">
        <color indexed="9"/>
      </top>
      <bottom style="medium">
        <color indexed="9"/>
      </bottom>
      <diagonal/>
    </border>
    <border>
      <left/>
      <right style="medium">
        <color indexed="8"/>
      </right>
      <top/>
      <bottom style="medium">
        <color indexed="8"/>
      </bottom>
      <diagonal/>
    </border>
    <border>
      <left style="thin">
        <color indexed="9"/>
      </left>
      <right style="medium">
        <color indexed="8"/>
      </right>
      <top/>
      <bottom/>
      <diagonal/>
    </border>
    <border>
      <left style="medium">
        <color indexed="8"/>
      </left>
      <right style="medium">
        <color indexed="9"/>
      </right>
      <top style="medium">
        <color indexed="9"/>
      </top>
      <bottom/>
      <diagonal/>
    </border>
    <border>
      <left style="medium">
        <color indexed="9"/>
      </left>
      <right style="medium">
        <color indexed="8"/>
      </right>
      <top style="medium">
        <color indexed="9"/>
      </top>
      <bottom/>
      <diagonal/>
    </border>
  </borders>
  <cellStyleXfs count="3">
    <xf numFmtId="0" fontId="0" fillId="0" borderId="0"/>
    <xf numFmtId="0" fontId="1" fillId="0" borderId="0" applyNumberFormat="0" applyFill="0" applyBorder="0" applyAlignment="0" applyProtection="0"/>
    <xf numFmtId="0" fontId="21" fillId="0" borderId="0"/>
  </cellStyleXfs>
  <cellXfs count="208">
    <xf numFmtId="0" fontId="0" fillId="0" borderId="0" xfId="0"/>
    <xf numFmtId="0" fontId="3" fillId="0" borderId="1" xfId="0" applyFont="1" applyBorder="1" applyAlignment="1">
      <alignment horizontal="center"/>
    </xf>
    <xf numFmtId="0" fontId="3" fillId="5" borderId="1" xfId="0" applyFont="1" applyFill="1" applyBorder="1" applyAlignment="1">
      <alignment horizontal="center"/>
    </xf>
    <xf numFmtId="0" fontId="3" fillId="0" borderId="0" xfId="0" applyFont="1"/>
    <xf numFmtId="0" fontId="3" fillId="0" borderId="9" xfId="0" applyFont="1" applyBorder="1" applyAlignment="1">
      <alignment vertical="top" wrapText="1"/>
    </xf>
    <xf numFmtId="0" fontId="7" fillId="6" borderId="16" xfId="0" applyFont="1" applyFill="1" applyBorder="1" applyAlignment="1">
      <alignment horizontal="justify" vertical="center" wrapText="1"/>
    </xf>
    <xf numFmtId="0" fontId="9" fillId="0" borderId="17" xfId="0" applyFont="1" applyBorder="1" applyAlignment="1">
      <alignment vertical="center" wrapText="1"/>
    </xf>
    <xf numFmtId="0" fontId="6" fillId="0" borderId="9" xfId="0" applyFont="1" applyBorder="1" applyAlignment="1">
      <alignment vertical="center" wrapText="1"/>
    </xf>
    <xf numFmtId="0" fontId="9" fillId="0" borderId="9" xfId="0" applyFont="1" applyBorder="1" applyAlignment="1">
      <alignment vertical="center" wrapText="1"/>
    </xf>
    <xf numFmtId="0" fontId="3" fillId="0" borderId="0" xfId="0" applyFont="1" applyAlignment="1">
      <alignment horizontal="center"/>
    </xf>
    <xf numFmtId="0" fontId="3" fillId="0" borderId="3" xfId="0" applyFont="1" applyBorder="1"/>
    <xf numFmtId="0" fontId="13" fillId="0" borderId="0" xfId="1" applyFont="1" applyFill="1" applyBorder="1" applyAlignment="1">
      <alignment horizontal="justify" vertical="center"/>
    </xf>
    <xf numFmtId="0" fontId="17" fillId="0" borderId="0" xfId="0" applyFont="1" applyAlignment="1">
      <alignment vertical="center"/>
    </xf>
    <xf numFmtId="0" fontId="4" fillId="0" borderId="1" xfId="0" applyFont="1" applyBorder="1" applyAlignment="1">
      <alignment horizontal="left"/>
    </xf>
    <xf numFmtId="0" fontId="12" fillId="0" borderId="0" xfId="0" applyFont="1" applyAlignment="1">
      <alignment horizontal="left"/>
    </xf>
    <xf numFmtId="0" fontId="13" fillId="0" borderId="0" xfId="1" applyFont="1"/>
    <xf numFmtId="14" fontId="6" fillId="0" borderId="10" xfId="0" applyNumberFormat="1" applyFont="1" applyBorder="1" applyAlignment="1">
      <alignment horizontal="left" vertical="center" wrapText="1"/>
    </xf>
    <xf numFmtId="0" fontId="10" fillId="0" borderId="17" xfId="0" applyFont="1" applyBorder="1" applyAlignment="1">
      <alignment horizontal="justify" vertical="center" wrapText="1"/>
    </xf>
    <xf numFmtId="0" fontId="3" fillId="0" borderId="0" xfId="0" applyFont="1" applyAlignment="1">
      <alignment horizontal="left" vertical="top" wrapText="1"/>
    </xf>
    <xf numFmtId="0" fontId="12" fillId="0" borderId="1" xfId="0" applyFont="1" applyBorder="1" applyAlignment="1">
      <alignment horizontal="left"/>
    </xf>
    <xf numFmtId="0" fontId="2" fillId="4" borderId="1" xfId="0" applyFont="1" applyFill="1" applyBorder="1" applyAlignment="1">
      <alignment horizontal="center"/>
    </xf>
    <xf numFmtId="0" fontId="2" fillId="4" borderId="18" xfId="0" applyFont="1" applyFill="1" applyBorder="1" applyAlignment="1">
      <alignment horizontal="center"/>
    </xf>
    <xf numFmtId="0" fontId="3" fillId="0" borderId="22" xfId="0" applyFont="1" applyBorder="1" applyAlignment="1">
      <alignment horizontal="center"/>
    </xf>
    <xf numFmtId="0" fontId="16" fillId="0" borderId="2" xfId="0" applyFont="1" applyBorder="1" applyAlignment="1">
      <alignment horizontal="left" wrapText="1"/>
    </xf>
    <xf numFmtId="0" fontId="16" fillId="0" borderId="24" xfId="0" applyFont="1" applyBorder="1" applyAlignment="1">
      <alignment horizontal="center" wrapText="1"/>
    </xf>
    <xf numFmtId="0" fontId="16" fillId="0" borderId="25" xfId="0" applyFont="1" applyBorder="1" applyAlignment="1">
      <alignment horizontal="center"/>
    </xf>
    <xf numFmtId="0" fontId="3" fillId="0" borderId="18" xfId="0" applyFont="1" applyBorder="1" applyAlignment="1">
      <alignment horizontal="center"/>
    </xf>
    <xf numFmtId="0" fontId="3" fillId="5" borderId="22" xfId="0" applyFont="1" applyFill="1" applyBorder="1" applyAlignment="1">
      <alignment horizontal="center"/>
    </xf>
    <xf numFmtId="0" fontId="16" fillId="5" borderId="24" xfId="0" applyFont="1" applyFill="1" applyBorder="1" applyAlignment="1">
      <alignment horizontal="center" wrapText="1"/>
    </xf>
    <xf numFmtId="0" fontId="3" fillId="5" borderId="18" xfId="0" applyFont="1" applyFill="1" applyBorder="1" applyAlignment="1">
      <alignment horizontal="center"/>
    </xf>
    <xf numFmtId="0" fontId="16" fillId="0" borderId="24" xfId="0" applyFont="1" applyBorder="1" applyAlignment="1">
      <alignment horizontal="center"/>
    </xf>
    <xf numFmtId="0" fontId="2" fillId="4" borderId="19" xfId="0" applyFont="1" applyFill="1" applyBorder="1" applyAlignment="1">
      <alignment horizontal="left" vertical="top" wrapText="1"/>
    </xf>
    <xf numFmtId="0" fontId="2" fillId="4" borderId="28" xfId="0" applyFont="1" applyFill="1" applyBorder="1" applyAlignment="1">
      <alignment horizontal="left" vertical="top" wrapText="1"/>
    </xf>
    <xf numFmtId="0" fontId="3" fillId="0" borderId="29" xfId="0" applyFont="1" applyBorder="1" applyAlignment="1">
      <alignment horizontal="left" vertical="top" wrapText="1"/>
    </xf>
    <xf numFmtId="0" fontId="3" fillId="0" borderId="19" xfId="0" applyFont="1" applyBorder="1" applyAlignment="1">
      <alignment horizontal="left" vertical="top" wrapText="1"/>
    </xf>
    <xf numFmtId="0" fontId="3" fillId="0" borderId="28" xfId="0" applyFont="1" applyBorder="1" applyAlignment="1">
      <alignment horizontal="left" vertical="top" wrapText="1"/>
    </xf>
    <xf numFmtId="0" fontId="16" fillId="5" borderId="2" xfId="0" applyFont="1" applyFill="1" applyBorder="1" applyAlignment="1">
      <alignment wrapText="1"/>
    </xf>
    <xf numFmtId="0" fontId="16" fillId="0" borderId="2" xfId="0" applyFont="1" applyBorder="1" applyAlignment="1">
      <alignment wrapText="1"/>
    </xf>
    <xf numFmtId="0" fontId="16" fillId="5" borderId="2" xfId="0" applyFont="1" applyFill="1" applyBorder="1" applyAlignment="1">
      <alignment horizontal="left" wrapText="1"/>
    </xf>
    <xf numFmtId="0" fontId="16" fillId="0" borderId="2" xfId="0" applyFont="1" applyBorder="1"/>
    <xf numFmtId="0" fontId="2" fillId="4" borderId="32" xfId="0" applyFont="1" applyFill="1" applyBorder="1" applyAlignment="1">
      <alignment horizontal="center"/>
    </xf>
    <xf numFmtId="0" fontId="2" fillId="4" borderId="33" xfId="0" applyFont="1" applyFill="1" applyBorder="1" applyAlignment="1">
      <alignment horizontal="center"/>
    </xf>
    <xf numFmtId="0" fontId="2" fillId="4" borderId="35" xfId="0" applyFont="1" applyFill="1" applyBorder="1" applyAlignment="1">
      <alignment horizontal="center"/>
    </xf>
    <xf numFmtId="0" fontId="2" fillId="4" borderId="37" xfId="0" applyFont="1" applyFill="1" applyBorder="1" applyAlignment="1">
      <alignment horizontal="center"/>
    </xf>
    <xf numFmtId="0" fontId="16" fillId="0" borderId="27" xfId="0" applyFont="1" applyBorder="1" applyAlignment="1">
      <alignment horizontal="center" wrapText="1"/>
    </xf>
    <xf numFmtId="0" fontId="3" fillId="0" borderId="38" xfId="0" applyFont="1" applyBorder="1" applyAlignment="1">
      <alignment horizontal="center"/>
    </xf>
    <xf numFmtId="0" fontId="3" fillId="0" borderId="35" xfId="0" applyFont="1" applyBorder="1" applyAlignment="1">
      <alignment horizontal="center"/>
    </xf>
    <xf numFmtId="0" fontId="3" fillId="0" borderId="37" xfId="0" applyFont="1" applyBorder="1" applyAlignment="1">
      <alignment horizontal="center"/>
    </xf>
    <xf numFmtId="0" fontId="16" fillId="5" borderId="27" xfId="0" applyFont="1" applyFill="1" applyBorder="1" applyAlignment="1">
      <alignment horizontal="center" wrapText="1"/>
    </xf>
    <xf numFmtId="0" fontId="3" fillId="5" borderId="38" xfId="0" applyFont="1" applyFill="1" applyBorder="1" applyAlignment="1">
      <alignment horizontal="center"/>
    </xf>
    <xf numFmtId="0" fontId="3" fillId="5" borderId="35" xfId="0" applyFont="1" applyFill="1" applyBorder="1" applyAlignment="1">
      <alignment horizontal="center"/>
    </xf>
    <xf numFmtId="0" fontId="3" fillId="5" borderId="37" xfId="0" applyFont="1" applyFill="1" applyBorder="1" applyAlignment="1">
      <alignment horizontal="center"/>
    </xf>
    <xf numFmtId="0" fontId="3" fillId="5" borderId="0" xfId="0" applyFont="1" applyFill="1" applyAlignment="1">
      <alignment horizontal="center"/>
    </xf>
    <xf numFmtId="0" fontId="16" fillId="0" borderId="27" xfId="0" applyFont="1" applyBorder="1" applyAlignment="1">
      <alignment horizontal="center"/>
    </xf>
    <xf numFmtId="0" fontId="3" fillId="5" borderId="39" xfId="0" applyFont="1" applyFill="1" applyBorder="1" applyAlignment="1">
      <alignment horizontal="center"/>
    </xf>
    <xf numFmtId="0" fontId="3" fillId="5" borderId="40" xfId="0" applyFont="1" applyFill="1" applyBorder="1" applyAlignment="1">
      <alignment horizontal="center"/>
    </xf>
    <xf numFmtId="0" fontId="2" fillId="4" borderId="42" xfId="0" applyFont="1" applyFill="1" applyBorder="1" applyAlignment="1">
      <alignment horizontal="center"/>
    </xf>
    <xf numFmtId="0" fontId="2" fillId="4" borderId="19" xfId="0" applyFont="1" applyFill="1" applyBorder="1" applyAlignment="1">
      <alignment horizontal="center"/>
    </xf>
    <xf numFmtId="0" fontId="2" fillId="4" borderId="28" xfId="0" applyFont="1" applyFill="1" applyBorder="1" applyAlignment="1">
      <alignment horizontal="center"/>
    </xf>
    <xf numFmtId="0" fontId="16" fillId="0" borderId="43" xfId="0" applyFont="1" applyBorder="1" applyAlignment="1">
      <alignment horizontal="center" wrapText="1"/>
    </xf>
    <xf numFmtId="0" fontId="3" fillId="0" borderId="29" xfId="0" applyFont="1" applyBorder="1" applyAlignment="1">
      <alignment horizontal="center"/>
    </xf>
    <xf numFmtId="0" fontId="3" fillId="0" borderId="19" xfId="0" applyFont="1" applyBorder="1" applyAlignment="1">
      <alignment horizontal="center"/>
    </xf>
    <xf numFmtId="0" fontId="3" fillId="0" borderId="28" xfId="0" applyFont="1" applyBorder="1" applyAlignment="1">
      <alignment horizontal="center"/>
    </xf>
    <xf numFmtId="0" fontId="16" fillId="5" borderId="43" xfId="0" applyFont="1" applyFill="1" applyBorder="1" applyAlignment="1">
      <alignment horizontal="center" wrapText="1"/>
    </xf>
    <xf numFmtId="0" fontId="3" fillId="5" borderId="29" xfId="0" applyFont="1" applyFill="1" applyBorder="1" applyAlignment="1">
      <alignment horizontal="center"/>
    </xf>
    <xf numFmtId="0" fontId="3" fillId="5" borderId="19" xfId="0" applyFont="1" applyFill="1" applyBorder="1" applyAlignment="1">
      <alignment horizontal="center"/>
    </xf>
    <xf numFmtId="0" fontId="3" fillId="5" borderId="28" xfId="0" applyFont="1" applyFill="1" applyBorder="1" applyAlignment="1">
      <alignment horizontal="center"/>
    </xf>
    <xf numFmtId="0" fontId="16" fillId="0" borderId="43" xfId="0" applyFont="1" applyBorder="1" applyAlignment="1">
      <alignment horizontal="center"/>
    </xf>
    <xf numFmtId="0" fontId="3" fillId="5" borderId="44" xfId="0" applyFont="1" applyFill="1" applyBorder="1" applyAlignment="1">
      <alignment horizontal="center"/>
    </xf>
    <xf numFmtId="0" fontId="16" fillId="0" borderId="23" xfId="0" applyFont="1" applyBorder="1" applyAlignment="1">
      <alignment horizontal="center"/>
    </xf>
    <xf numFmtId="0" fontId="3" fillId="0" borderId="45" xfId="0" applyFont="1" applyBorder="1" applyAlignment="1">
      <alignment horizontal="center"/>
    </xf>
    <xf numFmtId="0" fontId="3" fillId="0" borderId="46" xfId="0" applyFont="1" applyBorder="1" applyAlignment="1">
      <alignment horizontal="center"/>
    </xf>
    <xf numFmtId="0" fontId="3" fillId="0" borderId="47" xfId="0" applyFont="1" applyBorder="1" applyAlignment="1">
      <alignment horizontal="center"/>
    </xf>
    <xf numFmtId="0" fontId="16" fillId="5" borderId="23" xfId="0" applyFont="1" applyFill="1" applyBorder="1" applyAlignment="1">
      <alignment horizontal="center" wrapText="1"/>
    </xf>
    <xf numFmtId="0" fontId="16" fillId="0" borderId="23" xfId="0" applyFont="1" applyBorder="1" applyAlignment="1">
      <alignment horizontal="center" wrapText="1"/>
    </xf>
    <xf numFmtId="0" fontId="3" fillId="0" borderId="48" xfId="0" applyFont="1" applyBorder="1" applyAlignment="1">
      <alignment horizontal="center"/>
    </xf>
    <xf numFmtId="0" fontId="3" fillId="0" borderId="52" xfId="0" applyFont="1" applyBorder="1" applyAlignment="1">
      <alignment horizontal="left" vertical="top" wrapText="1"/>
    </xf>
    <xf numFmtId="0" fontId="3" fillId="0" borderId="53" xfId="0" applyFont="1" applyBorder="1" applyAlignment="1">
      <alignment horizontal="left" vertical="top" wrapText="1"/>
    </xf>
    <xf numFmtId="0" fontId="3" fillId="0" borderId="54" xfId="0" applyFont="1" applyBorder="1" applyAlignment="1">
      <alignment horizontal="left" vertical="top" wrapText="1"/>
    </xf>
    <xf numFmtId="0" fontId="3" fillId="0" borderId="39" xfId="0" applyFont="1" applyBorder="1" applyAlignment="1">
      <alignment horizontal="center"/>
    </xf>
    <xf numFmtId="0" fontId="3" fillId="0" borderId="40" xfId="0" applyFont="1" applyBorder="1" applyAlignment="1">
      <alignment horizontal="center"/>
    </xf>
    <xf numFmtId="0" fontId="3" fillId="0" borderId="44" xfId="0" applyFont="1" applyBorder="1" applyAlignment="1">
      <alignment horizontal="center"/>
    </xf>
    <xf numFmtId="0" fontId="3" fillId="5" borderId="52" xfId="0" applyFont="1" applyFill="1" applyBorder="1" applyAlignment="1">
      <alignment horizontal="left" vertical="top" wrapText="1"/>
    </xf>
    <xf numFmtId="0" fontId="3" fillId="5" borderId="53" xfId="0" applyFont="1" applyFill="1" applyBorder="1" applyAlignment="1">
      <alignment horizontal="left" vertical="top" wrapText="1"/>
    </xf>
    <xf numFmtId="0" fontId="3" fillId="5" borderId="54" xfId="0" applyFont="1" applyFill="1" applyBorder="1" applyAlignment="1">
      <alignment horizontal="left" vertical="top" wrapText="1"/>
    </xf>
    <xf numFmtId="0" fontId="16" fillId="0" borderId="49" xfId="0" applyFont="1" applyBorder="1" applyAlignment="1">
      <alignment horizontal="center"/>
    </xf>
    <xf numFmtId="0" fontId="16" fillId="0" borderId="50" xfId="0" applyFont="1" applyBorder="1" applyAlignment="1">
      <alignment horizontal="center"/>
    </xf>
    <xf numFmtId="0" fontId="3" fillId="5" borderId="61" xfId="0" applyFont="1" applyFill="1" applyBorder="1" applyAlignment="1">
      <alignment horizontal="left" vertical="top" wrapText="1"/>
    </xf>
    <xf numFmtId="0" fontId="16" fillId="0" borderId="29" xfId="0" applyFont="1" applyBorder="1" applyAlignment="1">
      <alignment horizontal="center"/>
    </xf>
    <xf numFmtId="0" fontId="10" fillId="0" borderId="53" xfId="1" applyFont="1" applyBorder="1" applyAlignment="1">
      <alignment horizontal="left" vertical="top" wrapText="1"/>
    </xf>
    <xf numFmtId="0" fontId="10" fillId="0" borderId="54" xfId="1" applyFont="1" applyBorder="1" applyAlignment="1">
      <alignment horizontal="left" vertical="top" wrapText="1"/>
    </xf>
    <xf numFmtId="0" fontId="3" fillId="5" borderId="12" xfId="0" applyFont="1" applyFill="1" applyBorder="1" applyAlignment="1">
      <alignment horizontal="left" vertical="top" wrapText="1"/>
    </xf>
    <xf numFmtId="0" fontId="16" fillId="5" borderId="2" xfId="0" applyFont="1" applyFill="1" applyBorder="1"/>
    <xf numFmtId="0" fontId="16" fillId="5" borderId="27" xfId="0" applyFont="1" applyFill="1" applyBorder="1" applyAlignment="1">
      <alignment horizontal="center"/>
    </xf>
    <xf numFmtId="0" fontId="16" fillId="5" borderId="24" xfId="0" applyFont="1" applyFill="1" applyBorder="1" applyAlignment="1">
      <alignment horizontal="center"/>
    </xf>
    <xf numFmtId="0" fontId="16" fillId="5" borderId="43" xfId="0" applyFont="1" applyFill="1" applyBorder="1" applyAlignment="1">
      <alignment horizontal="center"/>
    </xf>
    <xf numFmtId="0" fontId="16" fillId="5" borderId="23" xfId="0" applyFont="1" applyFill="1" applyBorder="1" applyAlignment="1">
      <alignment horizontal="center"/>
    </xf>
    <xf numFmtId="0" fontId="16" fillId="0" borderId="23" xfId="0" applyFont="1" applyBorder="1"/>
    <xf numFmtId="0" fontId="16" fillId="5" borderId="25" xfId="0" applyFont="1" applyFill="1" applyBorder="1" applyAlignment="1">
      <alignment horizontal="center"/>
    </xf>
    <xf numFmtId="0" fontId="16" fillId="5" borderId="23" xfId="0" applyFont="1" applyFill="1" applyBorder="1"/>
    <xf numFmtId="0" fontId="3" fillId="5" borderId="38" xfId="0" applyFont="1" applyFill="1" applyBorder="1" applyAlignment="1">
      <alignment horizontal="left" vertical="top" wrapText="1"/>
    </xf>
    <xf numFmtId="0" fontId="3" fillId="5" borderId="35" xfId="0" applyFont="1" applyFill="1" applyBorder="1" applyAlignment="1">
      <alignment horizontal="left" vertical="top" wrapText="1"/>
    </xf>
    <xf numFmtId="0" fontId="3" fillId="5" borderId="39" xfId="0" applyFont="1" applyFill="1" applyBorder="1" applyAlignment="1">
      <alignment horizontal="left" vertical="top" wrapText="1"/>
    </xf>
    <xf numFmtId="0" fontId="3" fillId="0" borderId="38" xfId="0" applyFont="1" applyBorder="1" applyAlignment="1">
      <alignment horizontal="left" vertical="top" wrapText="1"/>
    </xf>
    <xf numFmtId="0" fontId="3" fillId="0" borderId="35" xfId="0" applyFont="1" applyBorder="1" applyAlignment="1">
      <alignment horizontal="left" vertical="top" wrapText="1"/>
    </xf>
    <xf numFmtId="0" fontId="3" fillId="0" borderId="39" xfId="0" applyFont="1" applyBorder="1" applyAlignment="1">
      <alignment horizontal="left" vertical="top" wrapText="1"/>
    </xf>
    <xf numFmtId="0" fontId="16" fillId="5" borderId="10" xfId="0" applyFont="1" applyFill="1" applyBorder="1"/>
    <xf numFmtId="0" fontId="16" fillId="5" borderId="49" xfId="0" applyFont="1" applyFill="1" applyBorder="1" applyAlignment="1">
      <alignment horizontal="center"/>
    </xf>
    <xf numFmtId="0" fontId="16" fillId="5" borderId="50" xfId="0" applyFont="1" applyFill="1" applyBorder="1" applyAlignment="1">
      <alignment horizontal="center"/>
    </xf>
    <xf numFmtId="0" fontId="16" fillId="5" borderId="60" xfId="0" applyFont="1" applyFill="1" applyBorder="1" applyAlignment="1">
      <alignment horizontal="center"/>
    </xf>
    <xf numFmtId="0" fontId="16" fillId="0" borderId="10" xfId="0" applyFont="1" applyBorder="1"/>
    <xf numFmtId="0" fontId="16" fillId="0" borderId="60" xfId="0" applyFont="1" applyBorder="1" applyAlignment="1">
      <alignment horizontal="center"/>
    </xf>
    <xf numFmtId="0" fontId="3" fillId="0" borderId="37" xfId="0" applyFont="1" applyBorder="1" applyAlignment="1">
      <alignment horizontal="left" vertical="top" wrapText="1"/>
    </xf>
    <xf numFmtId="0" fontId="10" fillId="0" borderId="52" xfId="0" applyFont="1" applyBorder="1" applyAlignment="1">
      <alignment horizontal="left" vertical="top" wrapText="1"/>
    </xf>
    <xf numFmtId="0" fontId="10" fillId="0" borderId="53" xfId="0" applyFont="1" applyBorder="1" applyAlignment="1">
      <alignment horizontal="left" vertical="top" wrapText="1"/>
    </xf>
    <xf numFmtId="0" fontId="20" fillId="0" borderId="53" xfId="1" applyFont="1" applyBorder="1" applyAlignment="1">
      <alignment horizontal="left" vertical="top" wrapText="1"/>
    </xf>
    <xf numFmtId="0" fontId="23" fillId="7" borderId="63" xfId="2" applyFont="1" applyFill="1" applyBorder="1" applyAlignment="1">
      <alignment vertical="top" wrapText="1"/>
    </xf>
    <xf numFmtId="0" fontId="23" fillId="7" borderId="64" xfId="2" applyFont="1" applyFill="1" applyBorder="1" applyAlignment="1">
      <alignment horizontal="left" vertical="top" wrapText="1"/>
    </xf>
    <xf numFmtId="0" fontId="24" fillId="8" borderId="65" xfId="2" applyFont="1" applyFill="1" applyBorder="1" applyAlignment="1">
      <alignment vertical="top" wrapText="1"/>
    </xf>
    <xf numFmtId="0" fontId="24" fillId="8" borderId="66" xfId="2" applyFont="1" applyFill="1" applyBorder="1" applyAlignment="1">
      <alignment horizontal="left" vertical="top" wrapText="1"/>
    </xf>
    <xf numFmtId="0" fontId="24" fillId="0" borderId="65" xfId="2" applyFont="1" applyBorder="1" applyAlignment="1">
      <alignment vertical="top" wrapText="1"/>
    </xf>
    <xf numFmtId="0" fontId="24" fillId="0" borderId="67" xfId="2" applyFont="1" applyBorder="1" applyAlignment="1">
      <alignment horizontal="left" vertical="top" wrapText="1"/>
    </xf>
    <xf numFmtId="0" fontId="24" fillId="8" borderId="68" xfId="2" applyFont="1" applyFill="1" applyBorder="1" applyAlignment="1">
      <alignment vertical="top" wrapText="1"/>
    </xf>
    <xf numFmtId="0" fontId="13" fillId="8" borderId="69" xfId="1" applyNumberFormat="1" applyFont="1" applyFill="1" applyBorder="1" applyAlignment="1" applyProtection="1">
      <alignment wrapText="1"/>
    </xf>
    <xf numFmtId="0" fontId="24" fillId="8" borderId="69" xfId="2" applyFont="1" applyFill="1" applyBorder="1" applyAlignment="1">
      <alignment vertical="top" wrapText="1"/>
    </xf>
    <xf numFmtId="0" fontId="24" fillId="9" borderId="68" xfId="2" applyFont="1" applyFill="1" applyBorder="1" applyAlignment="1">
      <alignment vertical="top" wrapText="1"/>
    </xf>
    <xf numFmtId="0" fontId="24" fillId="9" borderId="69" xfId="2" applyFont="1" applyFill="1" applyBorder="1" applyAlignment="1">
      <alignment vertical="top" wrapText="1"/>
    </xf>
    <xf numFmtId="0" fontId="25" fillId="10" borderId="70" xfId="2" applyFont="1" applyFill="1" applyBorder="1" applyAlignment="1">
      <alignment horizontal="left" vertical="top" wrapText="1"/>
    </xf>
    <xf numFmtId="0" fontId="23" fillId="7" borderId="71" xfId="2" applyFont="1" applyFill="1" applyBorder="1" applyAlignment="1">
      <alignment horizontal="left" vertical="top" wrapText="1"/>
    </xf>
    <xf numFmtId="0" fontId="24" fillId="8" borderId="67" xfId="2" applyFont="1" applyFill="1" applyBorder="1" applyAlignment="1">
      <alignment horizontal="left" vertical="top" wrapText="1"/>
    </xf>
    <xf numFmtId="0" fontId="24" fillId="8" borderId="72" xfId="2" applyFont="1" applyFill="1" applyBorder="1" applyAlignment="1">
      <alignment vertical="top" wrapText="1"/>
    </xf>
    <xf numFmtId="0" fontId="24" fillId="8" borderId="73" xfId="2" applyFont="1" applyFill="1" applyBorder="1" applyAlignment="1">
      <alignment horizontal="left" vertical="top" wrapText="1"/>
    </xf>
    <xf numFmtId="0" fontId="22" fillId="0" borderId="62" xfId="2"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7" fillId="6" borderId="5" xfId="0" applyFont="1" applyFill="1" applyBorder="1" applyAlignment="1">
      <alignment horizontal="left" vertical="center" wrapText="1"/>
    </xf>
    <xf numFmtId="0" fontId="7" fillId="6" borderId="6" xfId="0" applyFont="1" applyFill="1" applyBorder="1" applyAlignment="1">
      <alignment horizontal="left" vertical="center" wrapText="1"/>
    </xf>
    <xf numFmtId="0" fontId="18" fillId="0" borderId="12" xfId="0" applyFont="1" applyBorder="1" applyAlignment="1">
      <alignment horizontal="left" vertical="top" wrapText="1"/>
    </xf>
    <xf numFmtId="0" fontId="18" fillId="0" borderId="7" xfId="0" applyFont="1" applyBorder="1" applyAlignment="1">
      <alignment horizontal="left" vertical="top" wrapText="1"/>
    </xf>
    <xf numFmtId="0" fontId="18" fillId="0" borderId="13" xfId="0" applyFont="1" applyBorder="1" applyAlignment="1">
      <alignment horizontal="left" vertical="top" wrapText="1"/>
    </xf>
    <xf numFmtId="0" fontId="18" fillId="0" borderId="14" xfId="0" applyFont="1" applyBorder="1" applyAlignment="1">
      <alignment horizontal="left" vertical="top" wrapText="1"/>
    </xf>
    <xf numFmtId="0" fontId="6" fillId="0" borderId="8" xfId="0" applyFont="1" applyBorder="1" applyAlignment="1">
      <alignment horizontal="center" vertical="center" wrapText="1"/>
    </xf>
    <xf numFmtId="0" fontId="6" fillId="0" borderId="15" xfId="0" applyFont="1" applyBorder="1" applyAlignment="1">
      <alignment horizontal="center" vertical="center" wrapText="1"/>
    </xf>
    <xf numFmtId="0" fontId="7" fillId="6" borderId="8" xfId="0" applyFont="1" applyFill="1" applyBorder="1" applyAlignment="1">
      <alignment vertical="center" wrapText="1"/>
    </xf>
    <xf numFmtId="0" fontId="7" fillId="6" borderId="15" xfId="0" applyFont="1" applyFill="1" applyBorder="1" applyAlignment="1">
      <alignmen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2" fillId="3" borderId="0" xfId="0" applyFont="1" applyFill="1" applyAlignment="1">
      <alignment horizontal="left" wrapText="1"/>
    </xf>
    <xf numFmtId="0" fontId="2" fillId="3" borderId="11" xfId="0" applyFont="1" applyFill="1" applyBorder="1" applyAlignment="1">
      <alignment horizontal="left" wrapText="1"/>
    </xf>
    <xf numFmtId="0" fontId="8" fillId="6" borderId="12" xfId="0" applyFont="1" applyFill="1" applyBorder="1" applyAlignment="1">
      <alignment horizontal="left" vertical="center" wrapText="1"/>
    </xf>
    <xf numFmtId="0" fontId="8" fillId="6" borderId="7" xfId="0" applyFont="1" applyFill="1" applyBorder="1" applyAlignment="1">
      <alignment horizontal="left" vertical="center" wrapText="1"/>
    </xf>
    <xf numFmtId="0" fontId="6" fillId="0" borderId="12" xfId="0" applyFont="1" applyBorder="1" applyAlignment="1">
      <alignment horizontal="left" vertical="top" wrapText="1"/>
    </xf>
    <xf numFmtId="0" fontId="6" fillId="0" borderId="7" xfId="0" applyFont="1" applyBorder="1" applyAlignment="1">
      <alignment horizontal="left" vertical="top" wrapText="1"/>
    </xf>
    <xf numFmtId="0" fontId="12" fillId="0" borderId="34" xfId="0" applyFont="1" applyBorder="1" applyAlignment="1">
      <alignment horizontal="left" vertical="center" wrapText="1"/>
    </xf>
    <xf numFmtId="0" fontId="12" fillId="0" borderId="36" xfId="0" applyFont="1" applyBorder="1" applyAlignment="1">
      <alignment horizontal="left" vertical="center" wrapText="1"/>
    </xf>
    <xf numFmtId="0" fontId="12" fillId="0" borderId="41" xfId="0" applyFont="1" applyBorder="1" applyAlignment="1">
      <alignment horizontal="left" vertical="center" wrapText="1"/>
    </xf>
    <xf numFmtId="0" fontId="12" fillId="5" borderId="56" xfId="0" applyFont="1" applyFill="1" applyBorder="1" applyAlignment="1">
      <alignment horizontal="left" vertical="top" wrapText="1"/>
    </xf>
    <xf numFmtId="0" fontId="12" fillId="5" borderId="30" xfId="0" applyFont="1" applyFill="1" applyBorder="1" applyAlignment="1">
      <alignment horizontal="left" vertical="top" wrapText="1"/>
    </xf>
    <xf numFmtId="0" fontId="12" fillId="5" borderId="59" xfId="0" applyFont="1" applyFill="1" applyBorder="1" applyAlignment="1">
      <alignment horizontal="left" vertical="top" wrapText="1"/>
    </xf>
    <xf numFmtId="0" fontId="12" fillId="0" borderId="57" xfId="0" applyFont="1" applyBorder="1" applyAlignment="1">
      <alignment horizontal="left" vertical="center" wrapText="1"/>
    </xf>
    <xf numFmtId="0" fontId="12" fillId="0" borderId="58" xfId="0" applyFont="1" applyBorder="1" applyAlignment="1">
      <alignment horizontal="left" vertical="center" wrapText="1"/>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30" xfId="0" applyFont="1" applyBorder="1" applyAlignment="1">
      <alignment horizontal="left" vertical="center" wrapText="1"/>
    </xf>
    <xf numFmtId="0" fontId="12" fillId="0" borderId="59" xfId="0" applyFont="1" applyBorder="1" applyAlignment="1">
      <alignment horizontal="left" vertical="center" wrapText="1"/>
    </xf>
    <xf numFmtId="0" fontId="12" fillId="0" borderId="51" xfId="0" applyFont="1" applyBorder="1" applyAlignment="1">
      <alignment horizontal="left" vertical="top" wrapText="1"/>
    </xf>
    <xf numFmtId="0" fontId="12" fillId="0" borderId="20" xfId="0" applyFont="1" applyBorder="1" applyAlignment="1">
      <alignment horizontal="left" vertical="top" wrapText="1"/>
    </xf>
    <xf numFmtId="0" fontId="12" fillId="0" borderId="55" xfId="0" applyFont="1" applyBorder="1" applyAlignment="1">
      <alignment horizontal="left" vertical="top" wrapText="1"/>
    </xf>
    <xf numFmtId="0" fontId="12" fillId="0" borderId="51" xfId="0" applyFont="1" applyBorder="1" applyAlignment="1">
      <alignment horizontal="left" vertical="center" wrapText="1"/>
    </xf>
    <xf numFmtId="0" fontId="12" fillId="0" borderId="20" xfId="0" applyFont="1" applyBorder="1" applyAlignment="1">
      <alignment horizontal="left" vertical="center" wrapText="1"/>
    </xf>
    <xf numFmtId="0" fontId="12" fillId="0" borderId="55" xfId="0" applyFont="1" applyBorder="1" applyAlignment="1">
      <alignment horizontal="left" vertical="center" wrapText="1"/>
    </xf>
    <xf numFmtId="0" fontId="12" fillId="5" borderId="57" xfId="0" applyFont="1" applyFill="1" applyBorder="1" applyAlignment="1">
      <alignment horizontal="left" vertical="top" wrapText="1"/>
    </xf>
    <xf numFmtId="0" fontId="12" fillId="5" borderId="58" xfId="0" applyFont="1" applyFill="1" applyBorder="1" applyAlignment="1">
      <alignment horizontal="left" vertical="top" wrapText="1"/>
    </xf>
    <xf numFmtId="0" fontId="12" fillId="5" borderId="60" xfId="0" applyFont="1" applyFill="1" applyBorder="1" applyAlignment="1">
      <alignment horizontal="left" vertical="top" wrapText="1"/>
    </xf>
    <xf numFmtId="0" fontId="12" fillId="0" borderId="34" xfId="0" applyFont="1" applyBorder="1" applyAlignment="1">
      <alignment horizontal="left"/>
    </xf>
    <xf numFmtId="0" fontId="12" fillId="0" borderId="36" xfId="0" applyFont="1" applyBorder="1" applyAlignment="1">
      <alignment horizontal="left"/>
    </xf>
    <xf numFmtId="0" fontId="12" fillId="0" borderId="41" xfId="0" applyFont="1" applyBorder="1" applyAlignment="1">
      <alignment horizontal="left"/>
    </xf>
    <xf numFmtId="0" fontId="12" fillId="5" borderId="57" xfId="0" applyFont="1" applyFill="1" applyBorder="1" applyAlignment="1">
      <alignment horizontal="center" wrapText="1"/>
    </xf>
    <xf numFmtId="0" fontId="12" fillId="5" borderId="58" xfId="0" applyFont="1" applyFill="1" applyBorder="1" applyAlignment="1">
      <alignment horizont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59" xfId="0" applyFont="1" applyFill="1" applyBorder="1" applyAlignment="1">
      <alignment horizontal="left" vertical="center" wrapText="1"/>
    </xf>
    <xf numFmtId="0" fontId="12" fillId="5" borderId="57" xfId="0" applyFont="1" applyFill="1" applyBorder="1" applyAlignment="1">
      <alignment horizontal="center"/>
    </xf>
    <xf numFmtId="0" fontId="12" fillId="5" borderId="58" xfId="0" applyFont="1" applyFill="1" applyBorder="1" applyAlignment="1">
      <alignment horizontal="center"/>
    </xf>
    <xf numFmtId="0" fontId="12" fillId="5" borderId="60" xfId="0" applyFont="1" applyFill="1" applyBorder="1" applyAlignment="1">
      <alignment horizontal="center"/>
    </xf>
    <xf numFmtId="0" fontId="12" fillId="0" borderId="56" xfId="0" applyFont="1" applyBorder="1" applyAlignment="1">
      <alignment horizontal="left" vertical="top" wrapText="1"/>
    </xf>
    <xf numFmtId="0" fontId="12" fillId="0" borderId="30" xfId="0" applyFont="1" applyBorder="1" applyAlignment="1">
      <alignment horizontal="left" vertical="top" wrapText="1"/>
    </xf>
    <xf numFmtId="0" fontId="12" fillId="0" borderId="59" xfId="0" applyFont="1" applyBorder="1" applyAlignment="1">
      <alignment horizontal="left" vertical="top" wrapText="1"/>
    </xf>
    <xf numFmtId="0" fontId="12" fillId="5" borderId="58" xfId="0" applyFont="1" applyFill="1" applyBorder="1" applyAlignment="1">
      <alignment horizontal="left" vertical="center" wrapText="1"/>
    </xf>
    <xf numFmtId="0" fontId="12" fillId="5" borderId="60" xfId="0" applyFont="1" applyFill="1" applyBorder="1" applyAlignment="1">
      <alignment horizontal="left" vertical="center" wrapText="1"/>
    </xf>
    <xf numFmtId="0" fontId="12" fillId="0" borderId="57" xfId="0" applyFont="1" applyBorder="1" applyAlignment="1">
      <alignment horizontal="center"/>
    </xf>
    <xf numFmtId="0" fontId="12" fillId="0" borderId="58" xfId="0" applyFont="1" applyBorder="1" applyAlignment="1">
      <alignment horizontal="center"/>
    </xf>
    <xf numFmtId="0" fontId="12" fillId="0" borderId="60" xfId="0" applyFont="1" applyBorder="1" applyAlignment="1">
      <alignment horizontal="center"/>
    </xf>
    <xf numFmtId="0" fontId="14" fillId="2" borderId="19" xfId="0" applyFont="1" applyFill="1" applyBorder="1" applyAlignment="1">
      <alignment horizontal="left"/>
    </xf>
    <xf numFmtId="0" fontId="14" fillId="2" borderId="31" xfId="0" applyFont="1" applyFill="1" applyBorder="1" applyAlignment="1">
      <alignment horizontal="left"/>
    </xf>
    <xf numFmtId="0" fontId="14" fillId="2" borderId="26" xfId="0" applyFont="1" applyFill="1" applyBorder="1" applyAlignment="1">
      <alignment horizontal="left"/>
    </xf>
    <xf numFmtId="0" fontId="2" fillId="4" borderId="8" xfId="0" applyFont="1" applyFill="1" applyBorder="1" applyAlignment="1">
      <alignment horizontal="center" vertical="top" wrapText="1"/>
    </xf>
    <xf numFmtId="0" fontId="2" fillId="4" borderId="9" xfId="0" applyFont="1" applyFill="1" applyBorder="1" applyAlignment="1">
      <alignment horizontal="center" vertical="top" wrapText="1"/>
    </xf>
    <xf numFmtId="0" fontId="2" fillId="4" borderId="26"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2" fillId="0" borderId="21" xfId="0" applyFont="1" applyBorder="1" applyAlignment="1">
      <alignment horizontal="left" vertical="center" wrapText="1"/>
    </xf>
    <xf numFmtId="0" fontId="12" fillId="5" borderId="57" xfId="0" applyFont="1" applyFill="1" applyBorder="1" applyAlignment="1">
      <alignment horizontal="left" vertical="center" wrapText="1"/>
    </xf>
    <xf numFmtId="0" fontId="12" fillId="5" borderId="58" xfId="0" applyFont="1" applyFill="1" applyBorder="1" applyAlignment="1">
      <alignment horizontal="left" vertical="center"/>
    </xf>
    <xf numFmtId="0" fontId="12" fillId="5" borderId="60" xfId="0" applyFont="1" applyFill="1" applyBorder="1" applyAlignment="1">
      <alignment horizontal="left" vertical="center"/>
    </xf>
    <xf numFmtId="0" fontId="4" fillId="5" borderId="57" xfId="0" applyFont="1" applyFill="1" applyBorder="1" applyAlignment="1">
      <alignment horizontal="center" vertical="center" wrapText="1"/>
    </xf>
    <xf numFmtId="0" fontId="4" fillId="5" borderId="58" xfId="0" applyFont="1" applyFill="1" applyBorder="1" applyAlignment="1">
      <alignment horizontal="center" vertical="center" wrapText="1"/>
    </xf>
  </cellXfs>
  <cellStyles count="3">
    <cellStyle name="Hyperlink" xfId="1" builtinId="8"/>
    <cellStyle name="Normal" xfId="0" builtinId="0"/>
    <cellStyle name="Normal 2" xfId="2" xr:uid="{C9B7D2CA-57D8-4DA7-8B01-3B0DEF7A9C61}"/>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mpact-repository.org/document/repository/86283e74/LBY_November-2022-SBA-Derna_TORs_EXTERNAL-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google.com/maps/place/Umm+Ar+Rizam,+Libia/@32.5377714,22.9898458,14z/data=!3m1!4b1!4m5!3m4!1s0x14806d2dbf2a45e9:0xff9487f1f844722b!8m2!3d32.5351424!4d23.007156" TargetMode="External"/><Relationship Id="rId2" Type="http://schemas.openxmlformats.org/officeDocument/2006/relationships/hyperlink" Target="https://www.google.com/maps/place/At+Tamimi,+Libia/@32.4777309,22.9260766,11z/data=!4m5!3m4!1s0x1480759784926d73:0x81aa6caa8dd2fe2a!8m2!3d32.3331143!4d23.0548108" TargetMode="External"/><Relationship Id="rId1" Type="http://schemas.openxmlformats.org/officeDocument/2006/relationships/hyperlink" Target="https://www.google.com/maps/place/Mechili,+Libia/@32.1717834,22.2251554,10.5z/data=!4m5!3m4!1s0x13801501299e99eb:0xc5e54176b5e4ad72!8m2!3d32.1590255!4d22.280574"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D2B41-9990-4EB1-88B9-ACAC90D5E362}">
  <dimension ref="A1:B13"/>
  <sheetViews>
    <sheetView workbookViewId="0">
      <selection activeCell="B17" sqref="B17"/>
    </sheetView>
  </sheetViews>
  <sheetFormatPr defaultRowHeight="14.5" x14ac:dyDescent="0.35"/>
  <cols>
    <col min="1" max="1" width="36.6328125" customWidth="1"/>
    <col min="2" max="2" width="108.36328125" customWidth="1"/>
  </cols>
  <sheetData>
    <row r="1" spans="1:2" ht="35" x14ac:dyDescent="0.35">
      <c r="A1" s="132" t="s">
        <v>160</v>
      </c>
      <c r="B1" s="132"/>
    </row>
    <row r="2" spans="1:2" ht="15" thickBot="1" x14ac:dyDescent="0.4">
      <c r="A2" s="116" t="s">
        <v>161</v>
      </c>
      <c r="B2" s="117" t="s">
        <v>162</v>
      </c>
    </row>
    <row r="3" spans="1:2" ht="91.5" thickBot="1" x14ac:dyDescent="0.4">
      <c r="A3" s="118" t="s">
        <v>163</v>
      </c>
      <c r="B3" s="119" t="s">
        <v>164</v>
      </c>
    </row>
    <row r="4" spans="1:2" ht="15" thickBot="1" x14ac:dyDescent="0.4">
      <c r="A4" s="120" t="s">
        <v>165</v>
      </c>
      <c r="B4" s="121" t="s">
        <v>166</v>
      </c>
    </row>
    <row r="5" spans="1:2" ht="15" thickBot="1" x14ac:dyDescent="0.4">
      <c r="A5" s="118" t="s">
        <v>167</v>
      </c>
      <c r="B5" s="119" t="s">
        <v>168</v>
      </c>
    </row>
    <row r="6" spans="1:2" ht="65.5" thickBot="1" x14ac:dyDescent="0.4">
      <c r="A6" s="120" t="s">
        <v>169</v>
      </c>
      <c r="B6" s="121" t="s">
        <v>182</v>
      </c>
    </row>
    <row r="7" spans="1:2" ht="15" thickBot="1" x14ac:dyDescent="0.4">
      <c r="A7" s="122" t="s">
        <v>170</v>
      </c>
      <c r="B7" s="123" t="s">
        <v>171</v>
      </c>
    </row>
    <row r="8" spans="1:2" ht="26.5" thickBot="1" x14ac:dyDescent="0.4">
      <c r="A8" s="122" t="s">
        <v>172</v>
      </c>
      <c r="B8" s="124" t="s">
        <v>173</v>
      </c>
    </row>
    <row r="9" spans="1:2" ht="52.5" thickBot="1" x14ac:dyDescent="0.4">
      <c r="A9" s="125" t="s">
        <v>174</v>
      </c>
      <c r="B9" s="126" t="s">
        <v>175</v>
      </c>
    </row>
    <row r="10" spans="1:2" ht="15" thickBot="1" x14ac:dyDescent="0.4">
      <c r="A10" s="118" t="s">
        <v>176</v>
      </c>
      <c r="B10" s="127" t="s">
        <v>177</v>
      </c>
    </row>
    <row r="11" spans="1:2" ht="15" thickBot="1" x14ac:dyDescent="0.4">
      <c r="A11" s="116" t="s">
        <v>178</v>
      </c>
      <c r="B11" s="128" t="s">
        <v>162</v>
      </c>
    </row>
    <row r="12" spans="1:2" ht="15" thickBot="1" x14ac:dyDescent="0.4">
      <c r="A12" s="118" t="s">
        <v>179</v>
      </c>
      <c r="B12" s="129" t="s">
        <v>180</v>
      </c>
    </row>
    <row r="13" spans="1:2" x14ac:dyDescent="0.35">
      <c r="A13" s="130" t="s">
        <v>181</v>
      </c>
      <c r="B13" s="131" t="s">
        <v>184</v>
      </c>
    </row>
  </sheetData>
  <mergeCells count="1">
    <mergeCell ref="A1:B1"/>
  </mergeCells>
  <hyperlinks>
    <hyperlink ref="B7" r:id="rId1" xr:uid="{C20BDEA7-CA46-4172-ABD8-EE39CCB58BB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zoomScale="112" zoomScaleNormal="112" workbookViewId="0">
      <selection activeCell="A12" sqref="A12:B14"/>
    </sheetView>
  </sheetViews>
  <sheetFormatPr defaultColWidth="8.81640625" defaultRowHeight="14" x14ac:dyDescent="0.3"/>
  <cols>
    <col min="1" max="1" width="100.7265625" style="3" customWidth="1"/>
    <col min="2" max="2" width="105" style="3" customWidth="1"/>
    <col min="3" max="16384" width="8.81640625" style="3"/>
  </cols>
  <sheetData>
    <row r="1" spans="1:2" ht="39" customHeight="1" x14ac:dyDescent="0.3">
      <c r="A1" s="148" t="s">
        <v>0</v>
      </c>
      <c r="B1" s="147"/>
    </row>
    <row r="2" spans="1:2" ht="14.5" thickBot="1" x14ac:dyDescent="0.35">
      <c r="A2" s="147"/>
      <c r="B2" s="147"/>
    </row>
    <row r="3" spans="1:2" ht="10.15" customHeight="1" thickBot="1" x14ac:dyDescent="0.35">
      <c r="A3" s="145"/>
      <c r="B3" s="146"/>
    </row>
    <row r="4" spans="1:2" x14ac:dyDescent="0.3">
      <c r="A4" s="135" t="s">
        <v>1</v>
      </c>
      <c r="B4" s="136"/>
    </row>
    <row r="5" spans="1:2" ht="41.5" customHeight="1" thickBot="1" x14ac:dyDescent="0.35">
      <c r="A5" s="151" t="s">
        <v>2</v>
      </c>
      <c r="B5" s="152"/>
    </row>
    <row r="6" spans="1:2" x14ac:dyDescent="0.3">
      <c r="A6" s="135" t="s">
        <v>3</v>
      </c>
      <c r="B6" s="136"/>
    </row>
    <row r="7" spans="1:2" ht="67" customHeight="1" thickBot="1" x14ac:dyDescent="0.35">
      <c r="A7" s="137" t="s">
        <v>183</v>
      </c>
      <c r="B7" s="138"/>
    </row>
    <row r="8" spans="1:2" x14ac:dyDescent="0.3">
      <c r="A8" s="135" t="s">
        <v>4</v>
      </c>
      <c r="B8" s="136"/>
    </row>
    <row r="9" spans="1:2" x14ac:dyDescent="0.3">
      <c r="A9" s="149" t="s">
        <v>5</v>
      </c>
      <c r="B9" s="150"/>
    </row>
    <row r="10" spans="1:2" ht="64.150000000000006" customHeight="1" thickBot="1" x14ac:dyDescent="0.35">
      <c r="A10" s="137" t="s">
        <v>185</v>
      </c>
      <c r="B10" s="138"/>
    </row>
    <row r="11" spans="1:2" x14ac:dyDescent="0.3">
      <c r="A11" s="135" t="s">
        <v>6</v>
      </c>
      <c r="B11" s="136"/>
    </row>
    <row r="12" spans="1:2" ht="49.15" customHeight="1" x14ac:dyDescent="0.3">
      <c r="A12" s="137" t="s">
        <v>7</v>
      </c>
      <c r="B12" s="138"/>
    </row>
    <row r="13" spans="1:2" ht="14.5" customHeight="1" x14ac:dyDescent="0.3">
      <c r="A13" s="137"/>
      <c r="B13" s="138"/>
    </row>
    <row r="14" spans="1:2" ht="15" customHeight="1" thickBot="1" x14ac:dyDescent="0.35">
      <c r="A14" s="139"/>
      <c r="B14" s="140"/>
    </row>
    <row r="15" spans="1:2" x14ac:dyDescent="0.3">
      <c r="A15" s="135" t="s">
        <v>8</v>
      </c>
      <c r="B15" s="136"/>
    </row>
    <row r="16" spans="1:2" ht="51" customHeight="1" thickBot="1" x14ac:dyDescent="0.35">
      <c r="A16" s="137" t="s">
        <v>9</v>
      </c>
      <c r="B16" s="138"/>
    </row>
    <row r="17" spans="1:2" x14ac:dyDescent="0.3">
      <c r="A17" s="143" t="s">
        <v>10</v>
      </c>
      <c r="B17" s="141" t="s">
        <v>186</v>
      </c>
    </row>
    <row r="18" spans="1:2" ht="15" customHeight="1" thickBot="1" x14ac:dyDescent="0.35">
      <c r="A18" s="144"/>
      <c r="B18" s="142"/>
    </row>
    <row r="19" spans="1:2" ht="14.5" thickBot="1" x14ac:dyDescent="0.35">
      <c r="A19" s="5" t="s">
        <v>11</v>
      </c>
      <c r="B19" s="5" t="s">
        <v>12</v>
      </c>
    </row>
    <row r="20" spans="1:2" ht="37.9" customHeight="1" x14ac:dyDescent="0.3">
      <c r="A20" s="6" t="s">
        <v>13</v>
      </c>
      <c r="B20" s="17" t="s">
        <v>189</v>
      </c>
    </row>
    <row r="21" spans="1:2" x14ac:dyDescent="0.3">
      <c r="A21" s="7" t="s">
        <v>187</v>
      </c>
      <c r="B21" s="133" t="s">
        <v>190</v>
      </c>
    </row>
    <row r="22" spans="1:2" x14ac:dyDescent="0.3">
      <c r="A22" s="4"/>
      <c r="B22" s="133"/>
    </row>
    <row r="23" spans="1:2" x14ac:dyDescent="0.3">
      <c r="A23" s="8" t="s">
        <v>14</v>
      </c>
      <c r="B23" s="133"/>
    </row>
    <row r="24" spans="1:2" x14ac:dyDescent="0.3">
      <c r="A24" s="7" t="s">
        <v>188</v>
      </c>
      <c r="B24" s="133"/>
    </row>
    <row r="25" spans="1:2" x14ac:dyDescent="0.3">
      <c r="A25" s="4"/>
      <c r="B25" s="133"/>
    </row>
    <row r="26" spans="1:2" x14ac:dyDescent="0.3">
      <c r="A26" s="8" t="s">
        <v>15</v>
      </c>
      <c r="B26" s="133"/>
    </row>
    <row r="27" spans="1:2" ht="14.5" thickBot="1" x14ac:dyDescent="0.35">
      <c r="A27" s="16">
        <v>45009</v>
      </c>
      <c r="B27" s="134"/>
    </row>
  </sheetData>
  <mergeCells count="17">
    <mergeCell ref="A10:B10"/>
    <mergeCell ref="A17:A18"/>
    <mergeCell ref="A3:B3"/>
    <mergeCell ref="A2:B2"/>
    <mergeCell ref="A1:B1"/>
    <mergeCell ref="A4:B4"/>
    <mergeCell ref="A6:B6"/>
    <mergeCell ref="A9:B9"/>
    <mergeCell ref="A8:B8"/>
    <mergeCell ref="A5:B5"/>
    <mergeCell ref="A7:B7"/>
    <mergeCell ref="B21:B27"/>
    <mergeCell ref="A11:B11"/>
    <mergeCell ref="A15:B15"/>
    <mergeCell ref="A12:B14"/>
    <mergeCell ref="A16:B16"/>
    <mergeCell ref="B17:B18"/>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T118"/>
  <sheetViews>
    <sheetView tabSelected="1" topLeftCell="A20" zoomScale="110" zoomScaleNormal="110" workbookViewId="0">
      <selection activeCell="G25" sqref="G25:G37"/>
    </sheetView>
  </sheetViews>
  <sheetFormatPr defaultColWidth="8.81640625" defaultRowHeight="14" x14ac:dyDescent="0.3"/>
  <cols>
    <col min="1" max="1" width="35" style="18" customWidth="1"/>
    <col min="2" max="5" width="6.7265625" style="9" customWidth="1"/>
    <col min="6" max="6" width="4.453125" style="9" customWidth="1"/>
    <col min="7" max="7" width="50.453125" style="14" customWidth="1"/>
    <col min="8" max="8" width="55.36328125" style="14" customWidth="1"/>
    <col min="9" max="9" width="21.7265625" style="3" customWidth="1"/>
    <col min="10" max="13" width="8.81640625" style="3"/>
    <col min="14" max="15" width="9.7265625" style="3" customWidth="1"/>
    <col min="16" max="16384" width="8.81640625" style="3"/>
  </cols>
  <sheetData>
    <row r="1" spans="1:592" s="10" customFormat="1" ht="14.5" thickBot="1" x14ac:dyDescent="0.35">
      <c r="A1" s="193" t="s">
        <v>16</v>
      </c>
      <c r="B1" s="194"/>
      <c r="C1" s="194"/>
      <c r="D1" s="194"/>
      <c r="E1" s="194"/>
      <c r="F1" s="195"/>
      <c r="G1" s="13"/>
      <c r="H1" s="19"/>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row>
    <row r="2" spans="1:592" ht="13.15" customHeight="1" x14ac:dyDescent="0.3">
      <c r="A2" s="31" t="s">
        <v>17</v>
      </c>
      <c r="B2" s="40">
        <v>1</v>
      </c>
      <c r="C2" s="41">
        <v>2</v>
      </c>
      <c r="D2" s="41">
        <v>3</v>
      </c>
      <c r="E2" s="56">
        <v>4</v>
      </c>
      <c r="F2" s="196" t="s">
        <v>18</v>
      </c>
      <c r="G2" s="198" t="s">
        <v>19</v>
      </c>
      <c r="H2" s="200" t="s">
        <v>20</v>
      </c>
    </row>
    <row r="3" spans="1:592" ht="16.399999999999999" customHeight="1" x14ac:dyDescent="0.3">
      <c r="A3" s="31" t="s">
        <v>21</v>
      </c>
      <c r="B3" s="42">
        <v>4</v>
      </c>
      <c r="C3" s="20">
        <v>4</v>
      </c>
      <c r="D3" s="20">
        <v>5</v>
      </c>
      <c r="E3" s="57">
        <v>4</v>
      </c>
      <c r="F3" s="197"/>
      <c r="G3" s="199"/>
      <c r="H3" s="201"/>
    </row>
    <row r="4" spans="1:592" ht="16" customHeight="1" thickBot="1" x14ac:dyDescent="0.35">
      <c r="A4" s="32" t="s">
        <v>22</v>
      </c>
      <c r="B4" s="43" t="s">
        <v>23</v>
      </c>
      <c r="C4" s="21" t="s">
        <v>23</v>
      </c>
      <c r="D4" s="21" t="s">
        <v>23</v>
      </c>
      <c r="E4" s="58" t="s">
        <v>23</v>
      </c>
      <c r="F4" s="197"/>
      <c r="G4" s="199"/>
      <c r="H4" s="201"/>
    </row>
    <row r="5" spans="1:592" ht="15.65" customHeight="1" thickBot="1" x14ac:dyDescent="0.35">
      <c r="A5" s="23" t="s">
        <v>24</v>
      </c>
      <c r="B5" s="44">
        <f>SUM(B6:B9)</f>
        <v>1</v>
      </c>
      <c r="C5" s="24">
        <f t="shared" ref="C5:E5" si="0">SUM(C6:C9)</f>
        <v>1</v>
      </c>
      <c r="D5" s="24">
        <f t="shared" si="0"/>
        <v>4</v>
      </c>
      <c r="E5" s="59">
        <f t="shared" si="0"/>
        <v>2</v>
      </c>
      <c r="F5" s="69">
        <f>SUM(F6:F9)</f>
        <v>8</v>
      </c>
      <c r="G5" s="168" t="s">
        <v>25</v>
      </c>
      <c r="H5" s="153" t="s">
        <v>26</v>
      </c>
    </row>
    <row r="6" spans="1:592" ht="15.65" customHeight="1" x14ac:dyDescent="0.3">
      <c r="A6" s="76" t="s">
        <v>27</v>
      </c>
      <c r="B6" s="45">
        <v>1</v>
      </c>
      <c r="C6" s="22">
        <v>1</v>
      </c>
      <c r="D6" s="22">
        <v>1</v>
      </c>
      <c r="E6" s="60">
        <v>1</v>
      </c>
      <c r="F6" s="70">
        <f>SUM(B6:E6)</f>
        <v>4</v>
      </c>
      <c r="G6" s="169"/>
      <c r="H6" s="154"/>
    </row>
    <row r="7" spans="1:592" x14ac:dyDescent="0.3">
      <c r="A7" s="77" t="s">
        <v>28</v>
      </c>
      <c r="B7" s="46"/>
      <c r="C7" s="1"/>
      <c r="D7" s="1">
        <v>1</v>
      </c>
      <c r="E7" s="61">
        <v>1</v>
      </c>
      <c r="F7" s="71">
        <f t="shared" ref="F7:F70" si="1">SUM(B7:E7)</f>
        <v>2</v>
      </c>
      <c r="G7" s="169"/>
      <c r="H7" s="154"/>
    </row>
    <row r="8" spans="1:592" x14ac:dyDescent="0.3">
      <c r="A8" s="77" t="s">
        <v>29</v>
      </c>
      <c r="B8" s="46"/>
      <c r="C8" s="1"/>
      <c r="D8" s="1">
        <v>1</v>
      </c>
      <c r="E8" s="61"/>
      <c r="F8" s="71">
        <f t="shared" si="1"/>
        <v>1</v>
      </c>
      <c r="G8" s="169"/>
      <c r="H8" s="154"/>
    </row>
    <row r="9" spans="1:592" ht="14.5" thickBot="1" x14ac:dyDescent="0.35">
      <c r="A9" s="78" t="s">
        <v>30</v>
      </c>
      <c r="B9" s="79"/>
      <c r="C9" s="80"/>
      <c r="D9" s="80">
        <v>1</v>
      </c>
      <c r="E9" s="81"/>
      <c r="F9" s="75">
        <f t="shared" si="1"/>
        <v>1</v>
      </c>
      <c r="G9" s="170"/>
      <c r="H9" s="155"/>
    </row>
    <row r="10" spans="1:592" ht="18.649999999999999" customHeight="1" thickBot="1" x14ac:dyDescent="0.35">
      <c r="A10" s="36" t="s">
        <v>31</v>
      </c>
      <c r="B10" s="48">
        <f>SUM(B11:B18)</f>
        <v>4</v>
      </c>
      <c r="C10" s="28">
        <f t="shared" ref="C10:F10" si="2">SUM(C11:C18)</f>
        <v>2</v>
      </c>
      <c r="D10" s="28">
        <f t="shared" si="2"/>
        <v>3</v>
      </c>
      <c r="E10" s="63">
        <f t="shared" si="2"/>
        <v>3</v>
      </c>
      <c r="F10" s="73">
        <f t="shared" si="2"/>
        <v>12</v>
      </c>
      <c r="G10" s="156" t="s">
        <v>32</v>
      </c>
      <c r="H10" s="171" t="s">
        <v>33</v>
      </c>
    </row>
    <row r="11" spans="1:592" ht="18.649999999999999" customHeight="1" x14ac:dyDescent="0.3">
      <c r="A11" s="82" t="s">
        <v>34</v>
      </c>
      <c r="B11" s="49">
        <v>1</v>
      </c>
      <c r="C11" s="27"/>
      <c r="D11" s="27">
        <v>1</v>
      </c>
      <c r="E11" s="64">
        <v>1</v>
      </c>
      <c r="F11" s="70">
        <f t="shared" si="1"/>
        <v>3</v>
      </c>
      <c r="G11" s="157"/>
      <c r="H11" s="172"/>
    </row>
    <row r="12" spans="1:592" ht="18.649999999999999" customHeight="1" x14ac:dyDescent="0.3">
      <c r="A12" s="83" t="s">
        <v>35</v>
      </c>
      <c r="B12" s="50">
        <v>1</v>
      </c>
      <c r="C12" s="2"/>
      <c r="D12" s="2"/>
      <c r="E12" s="65">
        <v>1</v>
      </c>
      <c r="F12" s="71">
        <f t="shared" si="1"/>
        <v>2</v>
      </c>
      <c r="G12" s="157"/>
      <c r="H12" s="172"/>
    </row>
    <row r="13" spans="1:592" ht="18.649999999999999" customHeight="1" x14ac:dyDescent="0.3">
      <c r="A13" s="83" t="s">
        <v>36</v>
      </c>
      <c r="B13" s="50">
        <v>1</v>
      </c>
      <c r="C13" s="2"/>
      <c r="D13" s="2"/>
      <c r="E13" s="65">
        <v>1</v>
      </c>
      <c r="F13" s="71">
        <f t="shared" si="1"/>
        <v>2</v>
      </c>
      <c r="G13" s="157"/>
      <c r="H13" s="172"/>
    </row>
    <row r="14" spans="1:592" ht="18.649999999999999" customHeight="1" x14ac:dyDescent="0.3">
      <c r="A14" s="83" t="s">
        <v>156</v>
      </c>
      <c r="B14" s="50"/>
      <c r="C14" s="2"/>
      <c r="D14" s="2">
        <v>1</v>
      </c>
      <c r="E14" s="65"/>
      <c r="F14" s="71">
        <f t="shared" si="1"/>
        <v>1</v>
      </c>
      <c r="G14" s="157"/>
      <c r="H14" s="172"/>
    </row>
    <row r="15" spans="1:592" ht="18.649999999999999" customHeight="1" x14ac:dyDescent="0.3">
      <c r="A15" s="83" t="s">
        <v>37</v>
      </c>
      <c r="B15" s="50"/>
      <c r="C15" s="2"/>
      <c r="D15" s="2">
        <v>1</v>
      </c>
      <c r="E15" s="65"/>
      <c r="F15" s="71">
        <f t="shared" si="1"/>
        <v>1</v>
      </c>
      <c r="G15" s="157"/>
      <c r="H15" s="172"/>
    </row>
    <row r="16" spans="1:592" ht="18.649999999999999" customHeight="1" x14ac:dyDescent="0.3">
      <c r="A16" s="83" t="s">
        <v>38</v>
      </c>
      <c r="B16" s="50"/>
      <c r="C16" s="2">
        <v>1</v>
      </c>
      <c r="D16" s="2"/>
      <c r="E16" s="65"/>
      <c r="F16" s="71">
        <f t="shared" si="1"/>
        <v>1</v>
      </c>
      <c r="G16" s="157"/>
      <c r="H16" s="172"/>
    </row>
    <row r="17" spans="1:9" ht="18.649999999999999" customHeight="1" x14ac:dyDescent="0.3">
      <c r="A17" s="83" t="s">
        <v>39</v>
      </c>
      <c r="B17" s="50"/>
      <c r="C17" s="2">
        <v>1</v>
      </c>
      <c r="D17" s="2"/>
      <c r="E17" s="65"/>
      <c r="F17" s="71">
        <f t="shared" si="1"/>
        <v>1</v>
      </c>
      <c r="G17" s="157"/>
      <c r="H17" s="172"/>
    </row>
    <row r="18" spans="1:9" ht="79.5" customHeight="1" thickBot="1" x14ac:dyDescent="0.35">
      <c r="A18" s="84" t="s">
        <v>40</v>
      </c>
      <c r="B18" s="54">
        <v>1</v>
      </c>
      <c r="C18" s="55"/>
      <c r="D18" s="55"/>
      <c r="E18" s="68"/>
      <c r="F18" s="75">
        <f t="shared" si="1"/>
        <v>1</v>
      </c>
      <c r="G18" s="158"/>
      <c r="H18" s="173"/>
    </row>
    <row r="19" spans="1:9" ht="37.5" customHeight="1" thickBot="1" x14ac:dyDescent="0.35">
      <c r="A19" s="37" t="s">
        <v>41</v>
      </c>
      <c r="B19" s="44">
        <f>SUM(B20:B24)</f>
        <v>4</v>
      </c>
      <c r="C19" s="24">
        <f t="shared" ref="C19:F19" si="3">SUM(C20:C24)</f>
        <v>5</v>
      </c>
      <c r="D19" s="24">
        <f t="shared" si="3"/>
        <v>3</v>
      </c>
      <c r="E19" s="59">
        <f t="shared" si="3"/>
        <v>4</v>
      </c>
      <c r="F19" s="74">
        <f t="shared" si="3"/>
        <v>16</v>
      </c>
      <c r="G19" s="165" t="s">
        <v>42</v>
      </c>
      <c r="H19" s="159" t="s">
        <v>43</v>
      </c>
      <c r="I19" s="15"/>
    </row>
    <row r="20" spans="1:9" ht="25.9" customHeight="1" x14ac:dyDescent="0.3">
      <c r="A20" s="76" t="s">
        <v>44</v>
      </c>
      <c r="B20" s="45">
        <v>1</v>
      </c>
      <c r="C20" s="22">
        <v>1</v>
      </c>
      <c r="D20" s="22">
        <v>1</v>
      </c>
      <c r="E20" s="60">
        <v>1</v>
      </c>
      <c r="F20" s="70">
        <f t="shared" si="1"/>
        <v>4</v>
      </c>
      <c r="G20" s="166"/>
      <c r="H20" s="160"/>
      <c r="I20" s="15"/>
    </row>
    <row r="21" spans="1:9" ht="25.9" customHeight="1" x14ac:dyDescent="0.3">
      <c r="A21" s="77" t="s">
        <v>45</v>
      </c>
      <c r="B21" s="46">
        <v>1</v>
      </c>
      <c r="C21" s="1">
        <v>1</v>
      </c>
      <c r="D21" s="1">
        <v>1</v>
      </c>
      <c r="E21" s="61">
        <v>1</v>
      </c>
      <c r="F21" s="71">
        <f t="shared" si="1"/>
        <v>4</v>
      </c>
      <c r="G21" s="166"/>
      <c r="H21" s="160"/>
    </row>
    <row r="22" spans="1:9" ht="25.9" customHeight="1" x14ac:dyDescent="0.3">
      <c r="A22" s="77" t="s">
        <v>46</v>
      </c>
      <c r="B22" s="46">
        <v>1</v>
      </c>
      <c r="C22" s="1">
        <v>1</v>
      </c>
      <c r="D22" s="1">
        <v>1</v>
      </c>
      <c r="E22" s="61">
        <v>1</v>
      </c>
      <c r="F22" s="71">
        <f t="shared" si="1"/>
        <v>4</v>
      </c>
      <c r="G22" s="166"/>
      <c r="H22" s="160"/>
    </row>
    <row r="23" spans="1:9" ht="25.9" customHeight="1" x14ac:dyDescent="0.3">
      <c r="A23" s="77" t="s">
        <v>47</v>
      </c>
      <c r="B23" s="46"/>
      <c r="C23" s="1">
        <v>1</v>
      </c>
      <c r="D23" s="1"/>
      <c r="E23" s="61"/>
      <c r="F23" s="71">
        <f t="shared" si="1"/>
        <v>1</v>
      </c>
      <c r="G23" s="166"/>
      <c r="H23" s="160"/>
    </row>
    <row r="24" spans="1:9" ht="109.5" customHeight="1" thickBot="1" x14ac:dyDescent="0.35">
      <c r="A24" s="78" t="s">
        <v>48</v>
      </c>
      <c r="B24" s="79">
        <v>1</v>
      </c>
      <c r="C24" s="80">
        <v>1</v>
      </c>
      <c r="D24" s="80"/>
      <c r="E24" s="81">
        <v>1</v>
      </c>
      <c r="F24" s="75">
        <f t="shared" si="1"/>
        <v>3</v>
      </c>
      <c r="G24" s="167"/>
      <c r="H24" s="161"/>
    </row>
    <row r="25" spans="1:9" ht="14.5" thickBot="1" x14ac:dyDescent="0.35">
      <c r="A25" s="38" t="s">
        <v>49</v>
      </c>
      <c r="B25" s="48">
        <f>SUM(B26:B37)</f>
        <v>6</v>
      </c>
      <c r="C25" s="28">
        <f t="shared" ref="C25:F25" si="4">SUM(C26:C37)</f>
        <v>6</v>
      </c>
      <c r="D25" s="28">
        <f t="shared" si="4"/>
        <v>7</v>
      </c>
      <c r="E25" s="63">
        <f t="shared" si="4"/>
        <v>8</v>
      </c>
      <c r="F25" s="73">
        <f t="shared" si="4"/>
        <v>27</v>
      </c>
      <c r="G25" s="156" t="s">
        <v>50</v>
      </c>
      <c r="H25" s="206"/>
      <c r="I25" s="11"/>
    </row>
    <row r="26" spans="1:9" x14ac:dyDescent="0.3">
      <c r="A26" s="82" t="s">
        <v>51</v>
      </c>
      <c r="B26" s="49">
        <v>1</v>
      </c>
      <c r="C26" s="27">
        <v>1</v>
      </c>
      <c r="D26" s="27">
        <v>1</v>
      </c>
      <c r="E26" s="64">
        <v>1</v>
      </c>
      <c r="F26" s="70">
        <f t="shared" si="1"/>
        <v>4</v>
      </c>
      <c r="G26" s="157"/>
      <c r="H26" s="207"/>
      <c r="I26" s="11"/>
    </row>
    <row r="27" spans="1:9" x14ac:dyDescent="0.3">
      <c r="A27" s="83" t="s">
        <v>52</v>
      </c>
      <c r="B27" s="50">
        <v>1</v>
      </c>
      <c r="C27" s="2"/>
      <c r="D27" s="2">
        <v>1</v>
      </c>
      <c r="E27" s="65">
        <v>1</v>
      </c>
      <c r="F27" s="71">
        <f t="shared" si="1"/>
        <v>3</v>
      </c>
      <c r="G27" s="157"/>
      <c r="H27" s="207"/>
      <c r="I27" s="11"/>
    </row>
    <row r="28" spans="1:9" x14ac:dyDescent="0.3">
      <c r="A28" s="83" t="s">
        <v>53</v>
      </c>
      <c r="B28" s="50"/>
      <c r="C28" s="52">
        <v>1</v>
      </c>
      <c r="D28" s="2"/>
      <c r="E28" s="65">
        <v>1</v>
      </c>
      <c r="F28" s="71">
        <f t="shared" si="1"/>
        <v>2</v>
      </c>
      <c r="G28" s="157"/>
      <c r="H28" s="207"/>
      <c r="I28" s="11"/>
    </row>
    <row r="29" spans="1:9" x14ac:dyDescent="0.3">
      <c r="A29" s="83" t="s">
        <v>54</v>
      </c>
      <c r="B29" s="50">
        <v>1</v>
      </c>
      <c r="C29" s="2">
        <v>1</v>
      </c>
      <c r="D29" s="2">
        <v>1</v>
      </c>
      <c r="E29" s="65">
        <v>1</v>
      </c>
      <c r="F29" s="71">
        <f t="shared" si="1"/>
        <v>4</v>
      </c>
      <c r="G29" s="157"/>
      <c r="H29" s="207"/>
      <c r="I29" s="11"/>
    </row>
    <row r="30" spans="1:9" x14ac:dyDescent="0.3">
      <c r="A30" s="83" t="s">
        <v>55</v>
      </c>
      <c r="B30" s="50"/>
      <c r="C30" s="2"/>
      <c r="D30" s="2"/>
      <c r="E30" s="65">
        <v>1</v>
      </c>
      <c r="F30" s="71">
        <f t="shared" si="1"/>
        <v>1</v>
      </c>
      <c r="G30" s="157"/>
      <c r="H30" s="207"/>
      <c r="I30" s="11"/>
    </row>
    <row r="31" spans="1:9" x14ac:dyDescent="0.3">
      <c r="A31" s="83" t="s">
        <v>56</v>
      </c>
      <c r="B31" s="50"/>
      <c r="C31" s="2">
        <v>1</v>
      </c>
      <c r="D31" s="2"/>
      <c r="E31" s="65">
        <v>1</v>
      </c>
      <c r="F31" s="71">
        <f t="shared" si="1"/>
        <v>2</v>
      </c>
      <c r="G31" s="157"/>
      <c r="H31" s="207"/>
      <c r="I31" s="11"/>
    </row>
    <row r="32" spans="1:9" x14ac:dyDescent="0.3">
      <c r="A32" s="83" t="s">
        <v>57</v>
      </c>
      <c r="B32" s="50"/>
      <c r="C32" s="2"/>
      <c r="D32" s="2"/>
      <c r="E32" s="65">
        <v>1</v>
      </c>
      <c r="F32" s="71">
        <f t="shared" si="1"/>
        <v>1</v>
      </c>
      <c r="G32" s="157"/>
      <c r="H32" s="207"/>
      <c r="I32" s="11"/>
    </row>
    <row r="33" spans="1:9" x14ac:dyDescent="0.3">
      <c r="A33" s="83" t="s">
        <v>58</v>
      </c>
      <c r="B33" s="50"/>
      <c r="C33" s="2"/>
      <c r="D33" s="2">
        <v>1</v>
      </c>
      <c r="E33" s="65"/>
      <c r="F33" s="71">
        <f t="shared" si="1"/>
        <v>1</v>
      </c>
      <c r="G33" s="157"/>
      <c r="H33" s="207"/>
      <c r="I33" s="11"/>
    </row>
    <row r="34" spans="1:9" x14ac:dyDescent="0.3">
      <c r="A34" s="83" t="s">
        <v>59</v>
      </c>
      <c r="B34" s="50"/>
      <c r="C34" s="2"/>
      <c r="D34" s="2">
        <v>1</v>
      </c>
      <c r="E34" s="65"/>
      <c r="F34" s="71">
        <f t="shared" si="1"/>
        <v>1</v>
      </c>
      <c r="G34" s="157"/>
      <c r="H34" s="207"/>
      <c r="I34" s="11"/>
    </row>
    <row r="35" spans="1:9" ht="28" x14ac:dyDescent="0.3">
      <c r="A35" s="83" t="s">
        <v>60</v>
      </c>
      <c r="B35" s="50">
        <v>1</v>
      </c>
      <c r="C35" s="2">
        <v>1</v>
      </c>
      <c r="D35" s="2">
        <v>1</v>
      </c>
      <c r="E35" s="65"/>
      <c r="F35" s="71">
        <f t="shared" si="1"/>
        <v>3</v>
      </c>
      <c r="G35" s="157"/>
      <c r="H35" s="207"/>
      <c r="I35" s="11"/>
    </row>
    <row r="36" spans="1:9" x14ac:dyDescent="0.3">
      <c r="A36" s="83" t="s">
        <v>61</v>
      </c>
      <c r="B36" s="50">
        <v>1</v>
      </c>
      <c r="C36" s="2"/>
      <c r="D36" s="2"/>
      <c r="E36" s="65"/>
      <c r="F36" s="71">
        <f t="shared" si="1"/>
        <v>1</v>
      </c>
      <c r="G36" s="157"/>
      <c r="H36" s="207"/>
      <c r="I36" s="11"/>
    </row>
    <row r="37" spans="1:9" ht="14.5" thickBot="1" x14ac:dyDescent="0.35">
      <c r="A37" s="87" t="s">
        <v>62</v>
      </c>
      <c r="B37" s="51">
        <v>1</v>
      </c>
      <c r="C37" s="29">
        <v>1</v>
      </c>
      <c r="D37" s="29">
        <v>1</v>
      </c>
      <c r="E37" s="66">
        <v>1</v>
      </c>
      <c r="F37" s="72">
        <f t="shared" si="1"/>
        <v>4</v>
      </c>
      <c r="G37" s="157"/>
      <c r="H37" s="207"/>
      <c r="I37" s="11"/>
    </row>
    <row r="38" spans="1:9" ht="13.9" customHeight="1" thickBot="1" x14ac:dyDescent="0.35">
      <c r="A38" s="39" t="s">
        <v>63</v>
      </c>
      <c r="B38" s="53">
        <f>SUM(B39:B47)</f>
        <v>6</v>
      </c>
      <c r="C38" s="30">
        <f t="shared" ref="C38:F38" si="5">SUM(C39:C47)</f>
        <v>4</v>
      </c>
      <c r="D38" s="30">
        <f t="shared" si="5"/>
        <v>6</v>
      </c>
      <c r="E38" s="67">
        <f t="shared" si="5"/>
        <v>3</v>
      </c>
      <c r="F38" s="69">
        <f t="shared" si="5"/>
        <v>19</v>
      </c>
      <c r="G38" s="162" t="s">
        <v>64</v>
      </c>
      <c r="H38" s="159" t="s">
        <v>65</v>
      </c>
      <c r="I38" s="15"/>
    </row>
    <row r="39" spans="1:9" ht="13.9" customHeight="1" x14ac:dyDescent="0.3">
      <c r="A39" s="113" t="s">
        <v>66</v>
      </c>
      <c r="B39" s="45">
        <v>1</v>
      </c>
      <c r="C39" s="22">
        <v>1</v>
      </c>
      <c r="D39" s="22">
        <v>1</v>
      </c>
      <c r="E39" s="60">
        <v>1</v>
      </c>
      <c r="F39" s="70">
        <f t="shared" si="1"/>
        <v>4</v>
      </c>
      <c r="G39" s="163"/>
      <c r="H39" s="160"/>
    </row>
    <row r="40" spans="1:9" ht="17" x14ac:dyDescent="0.3">
      <c r="A40" s="114" t="s">
        <v>67</v>
      </c>
      <c r="B40" s="46">
        <v>1</v>
      </c>
      <c r="C40" s="1">
        <v>1</v>
      </c>
      <c r="D40" s="1">
        <v>1</v>
      </c>
      <c r="E40" s="61">
        <v>1</v>
      </c>
      <c r="F40" s="71">
        <f t="shared" si="1"/>
        <v>4</v>
      </c>
      <c r="G40" s="163"/>
      <c r="H40" s="160"/>
      <c r="I40" s="12"/>
    </row>
    <row r="41" spans="1:9" ht="13.9" customHeight="1" x14ac:dyDescent="0.3">
      <c r="A41" s="115" t="s">
        <v>68</v>
      </c>
      <c r="B41" s="46"/>
      <c r="C41" s="1">
        <v>1</v>
      </c>
      <c r="D41" s="1">
        <v>1</v>
      </c>
      <c r="E41" s="61">
        <v>1</v>
      </c>
      <c r="F41" s="71">
        <f t="shared" si="1"/>
        <v>3</v>
      </c>
      <c r="G41" s="163"/>
      <c r="H41" s="160"/>
    </row>
    <row r="42" spans="1:9" ht="13.9" customHeight="1" x14ac:dyDescent="0.3">
      <c r="A42" s="115" t="s">
        <v>69</v>
      </c>
      <c r="B42" s="46"/>
      <c r="C42" s="1"/>
      <c r="D42" s="1">
        <v>1</v>
      </c>
      <c r="E42" s="61"/>
      <c r="F42" s="71">
        <f t="shared" si="1"/>
        <v>1</v>
      </c>
      <c r="G42" s="163"/>
      <c r="H42" s="160"/>
    </row>
    <row r="43" spans="1:9" ht="13.9" customHeight="1" x14ac:dyDescent="0.3">
      <c r="A43" s="115" t="s">
        <v>70</v>
      </c>
      <c r="B43" s="46">
        <v>1</v>
      </c>
      <c r="C43" s="1">
        <v>1</v>
      </c>
      <c r="D43" s="1">
        <v>1</v>
      </c>
      <c r="E43" s="61"/>
      <c r="F43" s="71">
        <f t="shared" si="1"/>
        <v>3</v>
      </c>
      <c r="G43" s="163"/>
      <c r="H43" s="160"/>
    </row>
    <row r="44" spans="1:9" ht="13.9" customHeight="1" x14ac:dyDescent="0.3">
      <c r="A44" s="89" t="s">
        <v>71</v>
      </c>
      <c r="B44" s="46"/>
      <c r="C44" s="1"/>
      <c r="D44" s="1">
        <v>1</v>
      </c>
      <c r="E44" s="61"/>
      <c r="F44" s="71">
        <f t="shared" si="1"/>
        <v>1</v>
      </c>
      <c r="G44" s="163"/>
      <c r="H44" s="160"/>
    </row>
    <row r="45" spans="1:9" ht="14.5" customHeight="1" x14ac:dyDescent="0.3">
      <c r="A45" s="89" t="s">
        <v>72</v>
      </c>
      <c r="B45" s="46">
        <v>1</v>
      </c>
      <c r="C45" s="1"/>
      <c r="D45" s="1"/>
      <c r="E45" s="61"/>
      <c r="F45" s="71">
        <f t="shared" si="1"/>
        <v>1</v>
      </c>
      <c r="G45" s="163"/>
      <c r="H45" s="160"/>
    </row>
    <row r="46" spans="1:9" ht="14.5" customHeight="1" x14ac:dyDescent="0.3">
      <c r="A46" s="89" t="s">
        <v>73</v>
      </c>
      <c r="B46" s="46">
        <v>1</v>
      </c>
      <c r="C46" s="1"/>
      <c r="D46" s="1"/>
      <c r="E46" s="61"/>
      <c r="F46" s="71">
        <f t="shared" si="1"/>
        <v>1</v>
      </c>
      <c r="G46" s="163"/>
      <c r="H46" s="160"/>
    </row>
    <row r="47" spans="1:9" ht="32.5" customHeight="1" thickBot="1" x14ac:dyDescent="0.35">
      <c r="A47" s="90" t="s">
        <v>74</v>
      </c>
      <c r="B47" s="79">
        <v>1</v>
      </c>
      <c r="C47" s="80"/>
      <c r="D47" s="80"/>
      <c r="E47" s="81"/>
      <c r="F47" s="75">
        <f t="shared" si="1"/>
        <v>1</v>
      </c>
      <c r="G47" s="164"/>
      <c r="H47" s="161"/>
    </row>
    <row r="48" spans="1:9" ht="13.9" customHeight="1" thickBot="1" x14ac:dyDescent="0.35">
      <c r="A48" s="92" t="s">
        <v>75</v>
      </c>
      <c r="B48" s="93">
        <f>SUM(B49:B55)</f>
        <v>2</v>
      </c>
      <c r="C48" s="94">
        <f t="shared" ref="C48:F48" si="6">SUM(C49:C55)</f>
        <v>4</v>
      </c>
      <c r="D48" s="94">
        <f t="shared" si="6"/>
        <v>4</v>
      </c>
      <c r="E48" s="95">
        <f t="shared" si="6"/>
        <v>4</v>
      </c>
      <c r="F48" s="96">
        <f t="shared" si="6"/>
        <v>14</v>
      </c>
      <c r="G48" s="179" t="s">
        <v>76</v>
      </c>
      <c r="H48" s="182"/>
    </row>
    <row r="49" spans="1:9" ht="13.9" customHeight="1" x14ac:dyDescent="0.3">
      <c r="A49" s="82" t="s">
        <v>77</v>
      </c>
      <c r="B49" s="49"/>
      <c r="C49" s="27"/>
      <c r="D49" s="27"/>
      <c r="E49" s="64">
        <v>1</v>
      </c>
      <c r="F49" s="70">
        <f t="shared" si="1"/>
        <v>1</v>
      </c>
      <c r="G49" s="180"/>
      <c r="H49" s="183"/>
    </row>
    <row r="50" spans="1:9" ht="13.9" customHeight="1" x14ac:dyDescent="0.3">
      <c r="A50" s="83" t="s">
        <v>78</v>
      </c>
      <c r="B50" s="50"/>
      <c r="C50" s="2">
        <v>1</v>
      </c>
      <c r="D50" s="2"/>
      <c r="E50" s="65">
        <v>1</v>
      </c>
      <c r="F50" s="71">
        <f t="shared" si="1"/>
        <v>2</v>
      </c>
      <c r="G50" s="180"/>
      <c r="H50" s="183"/>
      <c r="I50" s="15"/>
    </row>
    <row r="51" spans="1:9" ht="13.9" customHeight="1" x14ac:dyDescent="0.3">
      <c r="A51" s="91" t="s">
        <v>79</v>
      </c>
      <c r="B51" s="50"/>
      <c r="C51" s="2"/>
      <c r="D51" s="2"/>
      <c r="E51" s="65">
        <v>1</v>
      </c>
      <c r="F51" s="71">
        <f t="shared" si="1"/>
        <v>1</v>
      </c>
      <c r="G51" s="180"/>
      <c r="H51" s="183"/>
      <c r="I51" s="15"/>
    </row>
    <row r="52" spans="1:9" ht="13.9" customHeight="1" x14ac:dyDescent="0.3">
      <c r="A52" s="83" t="s">
        <v>80</v>
      </c>
      <c r="B52" s="50">
        <v>1</v>
      </c>
      <c r="C52" s="2">
        <v>1</v>
      </c>
      <c r="D52" s="2">
        <v>1</v>
      </c>
      <c r="E52" s="65">
        <v>1</v>
      </c>
      <c r="F52" s="71">
        <f t="shared" si="1"/>
        <v>4</v>
      </c>
      <c r="G52" s="180"/>
      <c r="H52" s="183"/>
    </row>
    <row r="53" spans="1:9" ht="14.5" customHeight="1" x14ac:dyDescent="0.3">
      <c r="A53" s="83" t="s">
        <v>81</v>
      </c>
      <c r="B53" s="50">
        <v>1</v>
      </c>
      <c r="C53" s="2"/>
      <c r="D53" s="2">
        <v>1</v>
      </c>
      <c r="E53" s="65"/>
      <c r="F53" s="71">
        <f t="shared" si="1"/>
        <v>2</v>
      </c>
      <c r="G53" s="180"/>
      <c r="H53" s="183"/>
    </row>
    <row r="54" spans="1:9" ht="14.5" customHeight="1" x14ac:dyDescent="0.3">
      <c r="A54" s="83" t="s">
        <v>82</v>
      </c>
      <c r="B54" s="50"/>
      <c r="C54" s="2">
        <v>1</v>
      </c>
      <c r="D54" s="2">
        <v>1</v>
      </c>
      <c r="E54" s="65"/>
      <c r="F54" s="71">
        <f t="shared" si="1"/>
        <v>2</v>
      </c>
      <c r="G54" s="180"/>
      <c r="H54" s="183"/>
    </row>
    <row r="55" spans="1:9" ht="35" customHeight="1" thickBot="1" x14ac:dyDescent="0.35">
      <c r="A55" s="84" t="s">
        <v>157</v>
      </c>
      <c r="B55" s="54"/>
      <c r="C55" s="55">
        <v>1</v>
      </c>
      <c r="D55" s="55">
        <v>1</v>
      </c>
      <c r="E55" s="68"/>
      <c r="F55" s="75">
        <f t="shared" si="1"/>
        <v>2</v>
      </c>
      <c r="G55" s="181"/>
      <c r="H55" s="184"/>
    </row>
    <row r="56" spans="1:9" ht="14.5" thickBot="1" x14ac:dyDescent="0.35">
      <c r="A56" s="39" t="s">
        <v>83</v>
      </c>
      <c r="B56" s="53">
        <f>SUM(B57:B61)</f>
        <v>1</v>
      </c>
      <c r="C56" s="30">
        <f t="shared" ref="C56:F56" si="7">SUM(C57:C61)</f>
        <v>1</v>
      </c>
      <c r="D56" s="30">
        <f t="shared" si="7"/>
        <v>1</v>
      </c>
      <c r="E56" s="67">
        <f t="shared" si="7"/>
        <v>4</v>
      </c>
      <c r="F56" s="69">
        <f t="shared" si="7"/>
        <v>7</v>
      </c>
      <c r="G56" s="163" t="s">
        <v>84</v>
      </c>
      <c r="H56" s="202"/>
    </row>
    <row r="57" spans="1:9" x14ac:dyDescent="0.3">
      <c r="A57" s="33" t="s">
        <v>85</v>
      </c>
      <c r="B57" s="45"/>
      <c r="C57" s="22"/>
      <c r="D57" s="22"/>
      <c r="E57" s="60">
        <v>1</v>
      </c>
      <c r="F57" s="70">
        <f t="shared" si="1"/>
        <v>1</v>
      </c>
      <c r="G57" s="163"/>
      <c r="H57" s="202"/>
    </row>
    <row r="58" spans="1:9" ht="28" x14ac:dyDescent="0.3">
      <c r="A58" s="34" t="s">
        <v>86</v>
      </c>
      <c r="B58" s="46"/>
      <c r="C58" s="1"/>
      <c r="D58" s="1"/>
      <c r="E58" s="61">
        <v>1</v>
      </c>
      <c r="F58" s="71">
        <f t="shared" si="1"/>
        <v>1</v>
      </c>
      <c r="G58" s="163"/>
      <c r="H58" s="202"/>
    </row>
    <row r="59" spans="1:9" ht="28" x14ac:dyDescent="0.3">
      <c r="A59" s="34" t="s">
        <v>87</v>
      </c>
      <c r="B59" s="46"/>
      <c r="C59" s="1"/>
      <c r="D59" s="1"/>
      <c r="E59" s="61">
        <v>1</v>
      </c>
      <c r="F59" s="71">
        <f t="shared" si="1"/>
        <v>1</v>
      </c>
      <c r="G59" s="163"/>
      <c r="H59" s="202"/>
    </row>
    <row r="60" spans="1:9" x14ac:dyDescent="0.3">
      <c r="A60" s="34" t="s">
        <v>88</v>
      </c>
      <c r="B60" s="46"/>
      <c r="C60" s="1"/>
      <c r="D60" s="1"/>
      <c r="E60" s="61">
        <v>1</v>
      </c>
      <c r="F60" s="71">
        <f t="shared" si="1"/>
        <v>1</v>
      </c>
      <c r="G60" s="163"/>
      <c r="H60" s="202"/>
    </row>
    <row r="61" spans="1:9" ht="28.5" thickBot="1" x14ac:dyDescent="0.35">
      <c r="A61" s="35" t="s">
        <v>89</v>
      </c>
      <c r="B61" s="47">
        <v>1</v>
      </c>
      <c r="C61" s="26">
        <v>1</v>
      </c>
      <c r="D61" s="26">
        <v>1</v>
      </c>
      <c r="E61" s="62"/>
      <c r="F61" s="72">
        <f t="shared" si="1"/>
        <v>3</v>
      </c>
      <c r="G61" s="163"/>
      <c r="H61" s="202"/>
    </row>
    <row r="62" spans="1:9" ht="13.9" customHeight="1" thickBot="1" x14ac:dyDescent="0.35">
      <c r="A62" s="92" t="s">
        <v>90</v>
      </c>
      <c r="B62" s="93">
        <f>SUM(B63:B65)</f>
        <v>2</v>
      </c>
      <c r="C62" s="94">
        <f t="shared" ref="C62:F62" si="8">SUM(C63:C65)</f>
        <v>2</v>
      </c>
      <c r="D62" s="94">
        <f t="shared" si="8"/>
        <v>1</v>
      </c>
      <c r="E62" s="95">
        <f t="shared" si="8"/>
        <v>3</v>
      </c>
      <c r="F62" s="96">
        <f t="shared" si="8"/>
        <v>8</v>
      </c>
      <c r="G62" s="179" t="s">
        <v>91</v>
      </c>
      <c r="H62" s="203"/>
    </row>
    <row r="63" spans="1:9" ht="28" x14ac:dyDescent="0.3">
      <c r="A63" s="82" t="s">
        <v>92</v>
      </c>
      <c r="B63" s="49">
        <v>1</v>
      </c>
      <c r="C63" s="27">
        <v>1</v>
      </c>
      <c r="D63" s="27"/>
      <c r="E63" s="64">
        <v>1</v>
      </c>
      <c r="F63" s="70">
        <f t="shared" si="1"/>
        <v>3</v>
      </c>
      <c r="G63" s="180"/>
      <c r="H63" s="204"/>
    </row>
    <row r="64" spans="1:9" x14ac:dyDescent="0.3">
      <c r="A64" s="83" t="s">
        <v>93</v>
      </c>
      <c r="B64" s="50">
        <v>1</v>
      </c>
      <c r="C64" s="2">
        <v>1</v>
      </c>
      <c r="D64" s="2">
        <v>1</v>
      </c>
      <c r="E64" s="65">
        <v>1</v>
      </c>
      <c r="F64" s="71">
        <f t="shared" si="1"/>
        <v>4</v>
      </c>
      <c r="G64" s="180"/>
      <c r="H64" s="204"/>
    </row>
    <row r="65" spans="1:8" ht="28.5" thickBot="1" x14ac:dyDescent="0.35">
      <c r="A65" s="87" t="s">
        <v>94</v>
      </c>
      <c r="B65" s="51"/>
      <c r="C65" s="29"/>
      <c r="D65" s="29"/>
      <c r="E65" s="66">
        <v>1</v>
      </c>
      <c r="F65" s="72">
        <f t="shared" si="1"/>
        <v>1</v>
      </c>
      <c r="G65" s="180"/>
      <c r="H65" s="204"/>
    </row>
    <row r="66" spans="1:8" ht="14.5" thickBot="1" x14ac:dyDescent="0.35">
      <c r="A66" s="92" t="s">
        <v>95</v>
      </c>
      <c r="B66" s="93">
        <f>SUM(B67:B68)</f>
        <v>2</v>
      </c>
      <c r="C66" s="94">
        <f t="shared" ref="C66:F66" si="9">SUM(C67:C68)</f>
        <v>1</v>
      </c>
      <c r="D66" s="94">
        <f t="shared" si="9"/>
        <v>1</v>
      </c>
      <c r="E66" s="95">
        <f t="shared" si="9"/>
        <v>2</v>
      </c>
      <c r="F66" s="96">
        <f t="shared" si="9"/>
        <v>6</v>
      </c>
      <c r="G66" s="180"/>
      <c r="H66" s="204"/>
    </row>
    <row r="67" spans="1:8" ht="28" x14ac:dyDescent="0.3">
      <c r="A67" s="82" t="s">
        <v>96</v>
      </c>
      <c r="B67" s="49">
        <v>1</v>
      </c>
      <c r="C67" s="27">
        <v>1</v>
      </c>
      <c r="D67" s="27">
        <v>1</v>
      </c>
      <c r="E67" s="64">
        <v>1</v>
      </c>
      <c r="F67" s="70">
        <f t="shared" si="1"/>
        <v>4</v>
      </c>
      <c r="G67" s="180"/>
      <c r="H67" s="204"/>
    </row>
    <row r="68" spans="1:8" ht="14.5" thickBot="1" x14ac:dyDescent="0.35">
      <c r="A68" s="84" t="s">
        <v>97</v>
      </c>
      <c r="B68" s="54">
        <v>1</v>
      </c>
      <c r="C68" s="55"/>
      <c r="D68" s="55"/>
      <c r="E68" s="68">
        <v>1</v>
      </c>
      <c r="F68" s="75">
        <f t="shared" si="1"/>
        <v>2</v>
      </c>
      <c r="G68" s="181"/>
      <c r="H68" s="205"/>
    </row>
    <row r="69" spans="1:8" ht="14.5" thickBot="1" x14ac:dyDescent="0.35">
      <c r="A69" s="39" t="s">
        <v>98</v>
      </c>
      <c r="B69" s="53">
        <f>SUM(B70:B73)</f>
        <v>3</v>
      </c>
      <c r="C69" s="30">
        <f t="shared" ref="C69:F69" si="10">SUM(C70:C73)</f>
        <v>3</v>
      </c>
      <c r="D69" s="30">
        <f t="shared" si="10"/>
        <v>2</v>
      </c>
      <c r="E69" s="67">
        <f t="shared" si="10"/>
        <v>3</v>
      </c>
      <c r="F69" s="69">
        <f t="shared" si="10"/>
        <v>11</v>
      </c>
      <c r="G69" s="168" t="s">
        <v>158</v>
      </c>
      <c r="H69" s="174"/>
    </row>
    <row r="70" spans="1:8" ht="28" x14ac:dyDescent="0.3">
      <c r="A70" s="76" t="s">
        <v>99</v>
      </c>
      <c r="B70" s="45">
        <v>1</v>
      </c>
      <c r="C70" s="22"/>
      <c r="D70" s="22">
        <v>1</v>
      </c>
      <c r="E70" s="88"/>
      <c r="F70" s="70">
        <f t="shared" si="1"/>
        <v>2</v>
      </c>
      <c r="G70" s="169"/>
      <c r="H70" s="175"/>
    </row>
    <row r="71" spans="1:8" ht="28" x14ac:dyDescent="0.3">
      <c r="A71" s="77" t="s">
        <v>100</v>
      </c>
      <c r="B71" s="46">
        <v>1</v>
      </c>
      <c r="C71" s="1">
        <v>1</v>
      </c>
      <c r="D71" s="1">
        <v>1</v>
      </c>
      <c r="E71" s="61">
        <v>1</v>
      </c>
      <c r="F71" s="71">
        <f t="shared" ref="F71:F118" si="11">SUM(B71:E71)</f>
        <v>4</v>
      </c>
      <c r="G71" s="169"/>
      <c r="H71" s="175"/>
    </row>
    <row r="72" spans="1:8" ht="28" x14ac:dyDescent="0.3">
      <c r="A72" s="77" t="s">
        <v>101</v>
      </c>
      <c r="B72" s="46">
        <v>1</v>
      </c>
      <c r="C72" s="1">
        <v>1</v>
      </c>
      <c r="D72" s="1"/>
      <c r="E72" s="61">
        <v>1</v>
      </c>
      <c r="F72" s="71">
        <f t="shared" si="11"/>
        <v>3</v>
      </c>
      <c r="G72" s="169"/>
      <c r="H72" s="175"/>
    </row>
    <row r="73" spans="1:8" ht="17" customHeight="1" thickBot="1" x14ac:dyDescent="0.35">
      <c r="A73" s="78" t="s">
        <v>102</v>
      </c>
      <c r="B73" s="79"/>
      <c r="C73" s="80">
        <v>1</v>
      </c>
      <c r="D73" s="80"/>
      <c r="E73" s="81">
        <v>1</v>
      </c>
      <c r="F73" s="75">
        <f t="shared" si="11"/>
        <v>2</v>
      </c>
      <c r="G73" s="170"/>
      <c r="H73" s="176"/>
    </row>
    <row r="74" spans="1:8" ht="13.9" customHeight="1" thickBot="1" x14ac:dyDescent="0.35">
      <c r="A74" s="92" t="s">
        <v>103</v>
      </c>
      <c r="B74" s="93">
        <f>SUM(B75:B77)</f>
        <v>1</v>
      </c>
      <c r="C74" s="94">
        <f t="shared" ref="C74:F74" si="12">SUM(C75:C77)</f>
        <v>1</v>
      </c>
      <c r="D74" s="94">
        <f t="shared" si="12"/>
        <v>1</v>
      </c>
      <c r="E74" s="95">
        <f t="shared" si="12"/>
        <v>1</v>
      </c>
      <c r="F74" s="96">
        <f t="shared" si="12"/>
        <v>4</v>
      </c>
      <c r="G74" s="179" t="s">
        <v>104</v>
      </c>
      <c r="H74" s="182"/>
    </row>
    <row r="75" spans="1:8" ht="13.9" customHeight="1" x14ac:dyDescent="0.3">
      <c r="A75" s="82" t="s">
        <v>105</v>
      </c>
      <c r="B75" s="49"/>
      <c r="C75" s="27"/>
      <c r="D75" s="27"/>
      <c r="E75" s="64">
        <v>1</v>
      </c>
      <c r="F75" s="70">
        <f t="shared" si="11"/>
        <v>1</v>
      </c>
      <c r="G75" s="180"/>
      <c r="H75" s="183"/>
    </row>
    <row r="76" spans="1:8" ht="14.5" customHeight="1" x14ac:dyDescent="0.3">
      <c r="A76" s="83" t="s">
        <v>106</v>
      </c>
      <c r="B76" s="50">
        <v>1</v>
      </c>
      <c r="C76" s="2"/>
      <c r="D76" s="2">
        <v>1</v>
      </c>
      <c r="E76" s="65"/>
      <c r="F76" s="71">
        <f t="shared" si="11"/>
        <v>2</v>
      </c>
      <c r="G76" s="180"/>
      <c r="H76" s="183"/>
    </row>
    <row r="77" spans="1:8" ht="14.5" customHeight="1" thickBot="1" x14ac:dyDescent="0.35">
      <c r="A77" s="84" t="s">
        <v>107</v>
      </c>
      <c r="B77" s="54"/>
      <c r="C77" s="55">
        <v>1</v>
      </c>
      <c r="D77" s="55"/>
      <c r="E77" s="68"/>
      <c r="F77" s="75">
        <f t="shared" si="11"/>
        <v>1</v>
      </c>
      <c r="G77" s="181"/>
      <c r="H77" s="184"/>
    </row>
    <row r="78" spans="1:8" ht="13.9" customHeight="1" thickBot="1" x14ac:dyDescent="0.35">
      <c r="A78" s="97" t="s">
        <v>108</v>
      </c>
      <c r="B78" s="53">
        <f>SUM(B79:B80)</f>
        <v>2</v>
      </c>
      <c r="C78" s="30">
        <f t="shared" ref="C78:F78" si="13">SUM(C79:C80)</f>
        <v>2</v>
      </c>
      <c r="D78" s="30">
        <f t="shared" si="13"/>
        <v>1</v>
      </c>
      <c r="E78" s="30">
        <f t="shared" si="13"/>
        <v>1</v>
      </c>
      <c r="F78" s="25">
        <f t="shared" si="13"/>
        <v>6</v>
      </c>
      <c r="G78" s="162" t="s">
        <v>109</v>
      </c>
      <c r="H78" s="190"/>
    </row>
    <row r="79" spans="1:8" ht="13.9" customHeight="1" x14ac:dyDescent="0.3">
      <c r="A79" s="103" t="s">
        <v>110</v>
      </c>
      <c r="B79" s="22">
        <v>1</v>
      </c>
      <c r="C79" s="22">
        <v>1</v>
      </c>
      <c r="D79" s="22">
        <v>1</v>
      </c>
      <c r="E79" s="60">
        <v>1</v>
      </c>
      <c r="F79" s="70">
        <f t="shared" si="11"/>
        <v>4</v>
      </c>
      <c r="G79" s="163"/>
      <c r="H79" s="191"/>
    </row>
    <row r="80" spans="1:8" ht="14.5" customHeight="1" thickBot="1" x14ac:dyDescent="0.35">
      <c r="A80" s="105" t="s">
        <v>111</v>
      </c>
      <c r="B80" s="80">
        <v>1</v>
      </c>
      <c r="C80" s="80">
        <v>1</v>
      </c>
      <c r="D80" s="80"/>
      <c r="E80" s="81"/>
      <c r="F80" s="75">
        <f t="shared" si="11"/>
        <v>2</v>
      </c>
      <c r="G80" s="164"/>
      <c r="H80" s="192"/>
    </row>
    <row r="81" spans="1:8" ht="13.9" customHeight="1" thickBot="1" x14ac:dyDescent="0.35">
      <c r="A81" s="99" t="s">
        <v>112</v>
      </c>
      <c r="B81" s="93">
        <f>SUM(B82:B83)</f>
        <v>1</v>
      </c>
      <c r="C81" s="94">
        <f t="shared" ref="C81:F81" si="14">SUM(C82:C83)</f>
        <v>1</v>
      </c>
      <c r="D81" s="94">
        <f t="shared" si="14"/>
        <v>2</v>
      </c>
      <c r="E81" s="94">
        <f t="shared" si="14"/>
        <v>2</v>
      </c>
      <c r="F81" s="98">
        <f t="shared" si="14"/>
        <v>6</v>
      </c>
      <c r="G81" s="156" t="s">
        <v>113</v>
      </c>
      <c r="H81" s="182"/>
    </row>
    <row r="82" spans="1:8" ht="13.9" customHeight="1" x14ac:dyDescent="0.3">
      <c r="A82" s="100" t="s">
        <v>114</v>
      </c>
      <c r="B82" s="27">
        <v>1</v>
      </c>
      <c r="C82" s="27">
        <v>1</v>
      </c>
      <c r="D82" s="27">
        <v>1</v>
      </c>
      <c r="E82" s="64">
        <v>1</v>
      </c>
      <c r="F82" s="70">
        <f t="shared" si="11"/>
        <v>4</v>
      </c>
      <c r="G82" s="157"/>
      <c r="H82" s="183"/>
    </row>
    <row r="83" spans="1:8" ht="59" customHeight="1" thickBot="1" x14ac:dyDescent="0.35">
      <c r="A83" s="102" t="s">
        <v>115</v>
      </c>
      <c r="B83" s="55"/>
      <c r="C83" s="55"/>
      <c r="D83" s="55">
        <v>1</v>
      </c>
      <c r="E83" s="68">
        <v>1</v>
      </c>
      <c r="F83" s="75">
        <f t="shared" si="11"/>
        <v>2</v>
      </c>
      <c r="G83" s="158"/>
      <c r="H83" s="184"/>
    </row>
    <row r="84" spans="1:8" ht="13.9" customHeight="1" thickBot="1" x14ac:dyDescent="0.35">
      <c r="A84" s="110" t="s">
        <v>116</v>
      </c>
      <c r="B84" s="85">
        <f>SUM(B85:B89)</f>
        <v>1</v>
      </c>
      <c r="C84" s="86">
        <f t="shared" ref="C84:F84" si="15">SUM(C85:C89)</f>
        <v>2</v>
      </c>
      <c r="D84" s="86">
        <f t="shared" si="15"/>
        <v>1</v>
      </c>
      <c r="E84" s="86">
        <f t="shared" si="15"/>
        <v>4</v>
      </c>
      <c r="F84" s="111">
        <f t="shared" si="15"/>
        <v>8</v>
      </c>
      <c r="G84" s="163" t="s">
        <v>117</v>
      </c>
      <c r="H84" s="191"/>
    </row>
    <row r="85" spans="1:8" ht="13.9" customHeight="1" x14ac:dyDescent="0.3">
      <c r="A85" s="103" t="s">
        <v>118</v>
      </c>
      <c r="B85" s="22">
        <v>1</v>
      </c>
      <c r="C85" s="22">
        <v>1</v>
      </c>
      <c r="D85" s="22">
        <v>1</v>
      </c>
      <c r="E85" s="60">
        <v>1</v>
      </c>
      <c r="F85" s="70">
        <f t="shared" si="11"/>
        <v>4</v>
      </c>
      <c r="G85" s="163"/>
      <c r="H85" s="191"/>
    </row>
    <row r="86" spans="1:8" ht="13.9" customHeight="1" x14ac:dyDescent="0.3">
      <c r="A86" s="104" t="s">
        <v>119</v>
      </c>
      <c r="B86" s="1"/>
      <c r="C86" s="1"/>
      <c r="D86" s="1"/>
      <c r="E86" s="61">
        <v>1</v>
      </c>
      <c r="F86" s="71">
        <f t="shared" si="11"/>
        <v>1</v>
      </c>
      <c r="G86" s="163"/>
      <c r="H86" s="191"/>
    </row>
    <row r="87" spans="1:8" ht="13.9" customHeight="1" x14ac:dyDescent="0.3">
      <c r="A87" s="104" t="s">
        <v>120</v>
      </c>
      <c r="B87" s="1"/>
      <c r="C87" s="1"/>
      <c r="D87" s="1"/>
      <c r="E87" s="61">
        <v>1</v>
      </c>
      <c r="F87" s="71">
        <f t="shared" si="11"/>
        <v>1</v>
      </c>
      <c r="G87" s="163"/>
      <c r="H87" s="191"/>
    </row>
    <row r="88" spans="1:8" ht="13.9" customHeight="1" x14ac:dyDescent="0.3">
      <c r="A88" s="104" t="s">
        <v>121</v>
      </c>
      <c r="B88" s="1"/>
      <c r="C88" s="1"/>
      <c r="D88" s="1"/>
      <c r="E88" s="61">
        <v>1</v>
      </c>
      <c r="F88" s="71">
        <f t="shared" si="11"/>
        <v>1</v>
      </c>
      <c r="G88" s="163"/>
      <c r="H88" s="191"/>
    </row>
    <row r="89" spans="1:8" ht="56.5" customHeight="1" thickBot="1" x14ac:dyDescent="0.35">
      <c r="A89" s="112" t="s">
        <v>122</v>
      </c>
      <c r="B89" s="26"/>
      <c r="C89" s="26">
        <v>1</v>
      </c>
      <c r="D89" s="26"/>
      <c r="E89" s="62"/>
      <c r="F89" s="72">
        <f t="shared" si="11"/>
        <v>1</v>
      </c>
      <c r="G89" s="163"/>
      <c r="H89" s="191"/>
    </row>
    <row r="90" spans="1:8" ht="13.9" customHeight="1" thickBot="1" x14ac:dyDescent="0.35">
      <c r="A90" s="99" t="s">
        <v>123</v>
      </c>
      <c r="B90" s="93">
        <f>SUM(B91:B95)</f>
        <v>2</v>
      </c>
      <c r="C90" s="94">
        <f>SUM(C91:C95)</f>
        <v>2</v>
      </c>
      <c r="D90" s="94">
        <f>SUM(D91:D95)</f>
        <v>1</v>
      </c>
      <c r="E90" s="94">
        <f>SUM(E91:E95)</f>
        <v>3</v>
      </c>
      <c r="F90" s="98">
        <f>SUM(F91:F95)</f>
        <v>8</v>
      </c>
      <c r="G90" s="156" t="s">
        <v>159</v>
      </c>
      <c r="H90" s="177"/>
    </row>
    <row r="91" spans="1:8" ht="13.9" customHeight="1" x14ac:dyDescent="0.3">
      <c r="A91" s="100" t="s">
        <v>124</v>
      </c>
      <c r="B91" s="27"/>
      <c r="C91" s="27">
        <v>1</v>
      </c>
      <c r="D91" s="27"/>
      <c r="E91" s="64">
        <v>1</v>
      </c>
      <c r="F91" s="70">
        <f t="shared" si="11"/>
        <v>2</v>
      </c>
      <c r="G91" s="157"/>
      <c r="H91" s="178"/>
    </row>
    <row r="92" spans="1:8" ht="13.9" customHeight="1" x14ac:dyDescent="0.3">
      <c r="A92" s="101" t="s">
        <v>125</v>
      </c>
      <c r="B92" s="2"/>
      <c r="C92" s="2">
        <v>1</v>
      </c>
      <c r="D92" s="2">
        <v>1</v>
      </c>
      <c r="E92" s="65">
        <v>1</v>
      </c>
      <c r="F92" s="71">
        <f t="shared" si="11"/>
        <v>3</v>
      </c>
      <c r="G92" s="157"/>
      <c r="H92" s="178"/>
    </row>
    <row r="93" spans="1:8" ht="13.9" customHeight="1" x14ac:dyDescent="0.3">
      <c r="A93" s="101" t="s">
        <v>126</v>
      </c>
      <c r="B93" s="2"/>
      <c r="C93" s="2"/>
      <c r="D93" s="2"/>
      <c r="E93" s="65">
        <v>1</v>
      </c>
      <c r="F93" s="71">
        <f t="shared" si="11"/>
        <v>1</v>
      </c>
      <c r="G93" s="157"/>
      <c r="H93" s="178"/>
    </row>
    <row r="94" spans="1:8" ht="13.9" customHeight="1" x14ac:dyDescent="0.3">
      <c r="A94" s="101" t="s">
        <v>127</v>
      </c>
      <c r="B94" s="2">
        <v>1</v>
      </c>
      <c r="C94" s="2"/>
      <c r="D94" s="2"/>
      <c r="E94" s="65"/>
      <c r="F94" s="71">
        <f t="shared" si="11"/>
        <v>1</v>
      </c>
      <c r="G94" s="157"/>
      <c r="H94" s="178"/>
    </row>
    <row r="95" spans="1:8" ht="14.5" customHeight="1" thickBot="1" x14ac:dyDescent="0.35">
      <c r="A95" s="101" t="s">
        <v>128</v>
      </c>
      <c r="B95" s="2">
        <v>1</v>
      </c>
      <c r="C95" s="2"/>
      <c r="D95" s="2"/>
      <c r="E95" s="65"/>
      <c r="F95" s="71">
        <f t="shared" si="11"/>
        <v>1</v>
      </c>
      <c r="G95" s="157"/>
      <c r="H95" s="178"/>
    </row>
    <row r="96" spans="1:8" ht="13.9" customHeight="1" thickBot="1" x14ac:dyDescent="0.35">
      <c r="A96" s="97" t="s">
        <v>129</v>
      </c>
      <c r="B96" s="53">
        <f>SUM(B97:B101)</f>
        <v>2</v>
      </c>
      <c r="C96" s="30">
        <f t="shared" ref="C96:F96" si="16">SUM(C97:C101)</f>
        <v>2</v>
      </c>
      <c r="D96" s="30">
        <f t="shared" si="16"/>
        <v>1</v>
      </c>
      <c r="E96" s="30">
        <f t="shared" si="16"/>
        <v>3</v>
      </c>
      <c r="F96" s="25">
        <f t="shared" si="16"/>
        <v>8</v>
      </c>
      <c r="G96" s="185" t="s">
        <v>130</v>
      </c>
      <c r="H96" s="190"/>
    </row>
    <row r="97" spans="1:9" ht="13.9" customHeight="1" x14ac:dyDescent="0.3">
      <c r="A97" s="103" t="s">
        <v>131</v>
      </c>
      <c r="B97" s="22"/>
      <c r="C97" s="22">
        <v>1</v>
      </c>
      <c r="D97" s="22"/>
      <c r="E97" s="60">
        <v>1</v>
      </c>
      <c r="F97" s="70">
        <f t="shared" si="11"/>
        <v>2</v>
      </c>
      <c r="G97" s="186"/>
      <c r="H97" s="191"/>
    </row>
    <row r="98" spans="1:9" ht="13.9" customHeight="1" x14ac:dyDescent="0.3">
      <c r="A98" s="104" t="s">
        <v>132</v>
      </c>
      <c r="B98" s="1"/>
      <c r="C98" s="1"/>
      <c r="D98" s="1"/>
      <c r="E98" s="61">
        <v>1</v>
      </c>
      <c r="F98" s="71">
        <f t="shared" si="11"/>
        <v>1</v>
      </c>
      <c r="G98" s="186"/>
      <c r="H98" s="191"/>
    </row>
    <row r="99" spans="1:9" ht="13.9" customHeight="1" x14ac:dyDescent="0.3">
      <c r="A99" s="104" t="s">
        <v>133</v>
      </c>
      <c r="B99" s="1"/>
      <c r="C99" s="1"/>
      <c r="D99" s="1"/>
      <c r="E99" s="61">
        <v>1</v>
      </c>
      <c r="F99" s="71">
        <f t="shared" si="11"/>
        <v>1</v>
      </c>
      <c r="G99" s="186"/>
      <c r="H99" s="191"/>
    </row>
    <row r="100" spans="1:9" ht="14.5" customHeight="1" x14ac:dyDescent="0.3">
      <c r="A100" s="104" t="s">
        <v>134</v>
      </c>
      <c r="B100" s="1">
        <v>1</v>
      </c>
      <c r="C100" s="1">
        <v>1</v>
      </c>
      <c r="D100" s="1">
        <v>1</v>
      </c>
      <c r="E100" s="61"/>
      <c r="F100" s="71">
        <f t="shared" si="11"/>
        <v>3</v>
      </c>
      <c r="G100" s="186"/>
      <c r="H100" s="191"/>
    </row>
    <row r="101" spans="1:9" ht="46.5" customHeight="1" thickBot="1" x14ac:dyDescent="0.35">
      <c r="A101" s="105" t="s">
        <v>135</v>
      </c>
      <c r="B101" s="80">
        <v>1</v>
      </c>
      <c r="C101" s="80"/>
      <c r="D101" s="80"/>
      <c r="E101" s="81"/>
      <c r="F101" s="75">
        <f t="shared" si="11"/>
        <v>1</v>
      </c>
      <c r="G101" s="187"/>
      <c r="H101" s="192"/>
      <c r="I101" s="15"/>
    </row>
    <row r="102" spans="1:9" ht="13.9" customHeight="1" thickBot="1" x14ac:dyDescent="0.35">
      <c r="A102" s="106" t="s">
        <v>136</v>
      </c>
      <c r="B102" s="107">
        <f>SUM(B103:B112)</f>
        <v>4</v>
      </c>
      <c r="C102" s="108">
        <f t="shared" ref="C102:F102" si="17">SUM(C103:C112)</f>
        <v>4</v>
      </c>
      <c r="D102" s="108">
        <f t="shared" si="17"/>
        <v>5</v>
      </c>
      <c r="E102" s="108">
        <f t="shared" si="17"/>
        <v>5</v>
      </c>
      <c r="F102" s="109">
        <f t="shared" si="17"/>
        <v>18</v>
      </c>
      <c r="G102" s="180" t="s">
        <v>137</v>
      </c>
      <c r="H102" s="188" t="s">
        <v>138</v>
      </c>
    </row>
    <row r="103" spans="1:9" ht="13.9" customHeight="1" x14ac:dyDescent="0.3">
      <c r="A103" s="100" t="s">
        <v>139</v>
      </c>
      <c r="B103" s="27"/>
      <c r="C103" s="27"/>
      <c r="D103" s="27"/>
      <c r="E103" s="64">
        <v>1</v>
      </c>
      <c r="F103" s="70">
        <f t="shared" si="11"/>
        <v>1</v>
      </c>
      <c r="G103" s="180"/>
      <c r="H103" s="188"/>
    </row>
    <row r="104" spans="1:9" ht="42" x14ac:dyDescent="0.3">
      <c r="A104" s="101" t="s">
        <v>140</v>
      </c>
      <c r="B104" s="2">
        <v>1</v>
      </c>
      <c r="C104" s="2">
        <v>1</v>
      </c>
      <c r="D104" s="2"/>
      <c r="E104" s="65">
        <v>1</v>
      </c>
      <c r="F104" s="71">
        <f t="shared" si="11"/>
        <v>3</v>
      </c>
      <c r="G104" s="180"/>
      <c r="H104" s="188"/>
      <c r="I104" s="15"/>
    </row>
    <row r="105" spans="1:9" ht="13.9" customHeight="1" x14ac:dyDescent="0.3">
      <c r="A105" s="101" t="s">
        <v>141</v>
      </c>
      <c r="B105" s="2"/>
      <c r="C105" s="2"/>
      <c r="D105" s="2"/>
      <c r="E105" s="65">
        <v>1</v>
      </c>
      <c r="F105" s="71">
        <f t="shared" si="11"/>
        <v>1</v>
      </c>
      <c r="G105" s="180"/>
      <c r="H105" s="188"/>
    </row>
    <row r="106" spans="1:9" ht="13.9" customHeight="1" x14ac:dyDescent="0.3">
      <c r="A106" s="101" t="s">
        <v>142</v>
      </c>
      <c r="B106" s="2">
        <v>1</v>
      </c>
      <c r="C106" s="2">
        <v>1</v>
      </c>
      <c r="D106" s="2">
        <v>1</v>
      </c>
      <c r="E106" s="65">
        <v>1</v>
      </c>
      <c r="F106" s="71">
        <f t="shared" si="11"/>
        <v>4</v>
      </c>
      <c r="G106" s="180"/>
      <c r="H106" s="188"/>
    </row>
    <row r="107" spans="1:9" ht="13.9" customHeight="1" x14ac:dyDescent="0.3">
      <c r="A107" s="101" t="s">
        <v>143</v>
      </c>
      <c r="B107" s="2"/>
      <c r="C107" s="2">
        <v>1</v>
      </c>
      <c r="D107" s="2">
        <v>1</v>
      </c>
      <c r="E107" s="65">
        <v>1</v>
      </c>
      <c r="F107" s="71">
        <f t="shared" si="11"/>
        <v>3</v>
      </c>
      <c r="G107" s="180"/>
      <c r="H107" s="188"/>
    </row>
    <row r="108" spans="1:9" ht="14.5" customHeight="1" x14ac:dyDescent="0.3">
      <c r="A108" s="101" t="s">
        <v>144</v>
      </c>
      <c r="B108" s="2"/>
      <c r="C108" s="2"/>
      <c r="D108" s="2">
        <v>1</v>
      </c>
      <c r="E108" s="65"/>
      <c r="F108" s="71">
        <f t="shared" si="11"/>
        <v>1</v>
      </c>
      <c r="G108" s="180"/>
      <c r="H108" s="188"/>
    </row>
    <row r="109" spans="1:9" ht="14.5" customHeight="1" x14ac:dyDescent="0.3">
      <c r="A109" s="101" t="s">
        <v>145</v>
      </c>
      <c r="B109" s="2"/>
      <c r="C109" s="2"/>
      <c r="D109" s="2">
        <v>1</v>
      </c>
      <c r="E109" s="65"/>
      <c r="F109" s="71">
        <f t="shared" si="11"/>
        <v>1</v>
      </c>
      <c r="G109" s="180"/>
      <c r="H109" s="188"/>
    </row>
    <row r="110" spans="1:9" ht="14.5" customHeight="1" x14ac:dyDescent="0.3">
      <c r="A110" s="101" t="s">
        <v>146</v>
      </c>
      <c r="B110" s="2"/>
      <c r="C110" s="2"/>
      <c r="D110" s="2">
        <v>1</v>
      </c>
      <c r="E110" s="65"/>
      <c r="F110" s="71">
        <f t="shared" si="11"/>
        <v>1</v>
      </c>
      <c r="G110" s="180"/>
      <c r="H110" s="188"/>
    </row>
    <row r="111" spans="1:9" ht="14.5" customHeight="1" x14ac:dyDescent="0.3">
      <c r="A111" s="101" t="s">
        <v>147</v>
      </c>
      <c r="B111" s="2">
        <v>1</v>
      </c>
      <c r="C111" s="2">
        <v>1</v>
      </c>
      <c r="D111" s="2"/>
      <c r="E111" s="65"/>
      <c r="F111" s="71">
        <f t="shared" si="11"/>
        <v>2</v>
      </c>
      <c r="G111" s="180"/>
      <c r="H111" s="188"/>
    </row>
    <row r="112" spans="1:9" ht="14.5" customHeight="1" thickBot="1" x14ac:dyDescent="0.35">
      <c r="A112" s="102" t="s">
        <v>148</v>
      </c>
      <c r="B112" s="55">
        <v>1</v>
      </c>
      <c r="C112" s="55"/>
      <c r="D112" s="55"/>
      <c r="E112" s="68"/>
      <c r="F112" s="75">
        <f t="shared" si="11"/>
        <v>1</v>
      </c>
      <c r="G112" s="181"/>
      <c r="H112" s="189"/>
    </row>
    <row r="113" spans="1:8" ht="14.5" thickBot="1" x14ac:dyDescent="0.35">
      <c r="A113" s="97" t="s">
        <v>149</v>
      </c>
      <c r="B113" s="53">
        <f>SUM(B114:B118)</f>
        <v>3</v>
      </c>
      <c r="C113" s="30">
        <f t="shared" ref="C113:F113" si="18">SUM(C114:C118)</f>
        <v>2</v>
      </c>
      <c r="D113" s="30">
        <f t="shared" si="18"/>
        <v>3</v>
      </c>
      <c r="E113" s="25">
        <f t="shared" si="18"/>
        <v>3</v>
      </c>
      <c r="F113" s="25">
        <f t="shared" si="18"/>
        <v>11</v>
      </c>
      <c r="G113" s="165" t="s">
        <v>150</v>
      </c>
      <c r="H113" s="174"/>
    </row>
    <row r="114" spans="1:8" x14ac:dyDescent="0.3">
      <c r="A114" s="103" t="s">
        <v>151</v>
      </c>
      <c r="B114" s="22">
        <v>1</v>
      </c>
      <c r="C114" s="22">
        <v>1</v>
      </c>
      <c r="D114" s="22">
        <v>1</v>
      </c>
      <c r="E114" s="60">
        <v>1</v>
      </c>
      <c r="F114" s="71">
        <f t="shared" si="11"/>
        <v>4</v>
      </c>
      <c r="G114" s="166"/>
      <c r="H114" s="175"/>
    </row>
    <row r="115" spans="1:8" x14ac:dyDescent="0.3">
      <c r="A115" s="104" t="s">
        <v>152</v>
      </c>
      <c r="B115" s="1">
        <v>1</v>
      </c>
      <c r="C115" s="1"/>
      <c r="D115" s="1">
        <v>1</v>
      </c>
      <c r="E115" s="61"/>
      <c r="F115" s="71">
        <f t="shared" si="11"/>
        <v>2</v>
      </c>
      <c r="G115" s="166"/>
      <c r="H115" s="175"/>
    </row>
    <row r="116" spans="1:8" x14ac:dyDescent="0.3">
      <c r="A116" s="104" t="s">
        <v>153</v>
      </c>
      <c r="B116" s="1"/>
      <c r="C116" s="1"/>
      <c r="D116" s="1">
        <v>1</v>
      </c>
      <c r="E116" s="61"/>
      <c r="F116" s="71">
        <f t="shared" si="11"/>
        <v>1</v>
      </c>
      <c r="G116" s="166"/>
      <c r="H116" s="175"/>
    </row>
    <row r="117" spans="1:8" x14ac:dyDescent="0.3">
      <c r="A117" s="104" t="s">
        <v>154</v>
      </c>
      <c r="B117" s="1">
        <v>1</v>
      </c>
      <c r="C117" s="1">
        <v>1</v>
      </c>
      <c r="D117" s="1"/>
      <c r="E117" s="61">
        <v>1</v>
      </c>
      <c r="F117" s="71">
        <f t="shared" si="11"/>
        <v>3</v>
      </c>
      <c r="G117" s="166"/>
      <c r="H117" s="175"/>
    </row>
    <row r="118" spans="1:8" ht="50" customHeight="1" thickBot="1" x14ac:dyDescent="0.35">
      <c r="A118" s="105" t="s">
        <v>155</v>
      </c>
      <c r="B118" s="80"/>
      <c r="C118" s="80"/>
      <c r="D118" s="80"/>
      <c r="E118" s="81">
        <v>1</v>
      </c>
      <c r="F118" s="75">
        <f t="shared" si="11"/>
        <v>1</v>
      </c>
      <c r="G118" s="167"/>
      <c r="H118" s="176"/>
    </row>
  </sheetData>
  <mergeCells count="38">
    <mergeCell ref="A1:F1"/>
    <mergeCell ref="F2:F4"/>
    <mergeCell ref="H78:H80"/>
    <mergeCell ref="G81:G83"/>
    <mergeCell ref="H81:H83"/>
    <mergeCell ref="G2:G4"/>
    <mergeCell ref="H2:H4"/>
    <mergeCell ref="H56:H61"/>
    <mergeCell ref="G62:G68"/>
    <mergeCell ref="H62:H68"/>
    <mergeCell ref="G74:G77"/>
    <mergeCell ref="H74:H77"/>
    <mergeCell ref="H25:H37"/>
    <mergeCell ref="G48:G55"/>
    <mergeCell ref="H48:H55"/>
    <mergeCell ref="H113:H118"/>
    <mergeCell ref="G102:G112"/>
    <mergeCell ref="G96:G101"/>
    <mergeCell ref="H102:H112"/>
    <mergeCell ref="H96:H101"/>
    <mergeCell ref="G56:G61"/>
    <mergeCell ref="G84:G89"/>
    <mergeCell ref="H84:H89"/>
    <mergeCell ref="G69:G73"/>
    <mergeCell ref="H69:H73"/>
    <mergeCell ref="G78:G80"/>
    <mergeCell ref="G113:G118"/>
    <mergeCell ref="G90:G95"/>
    <mergeCell ref="H90:H95"/>
    <mergeCell ref="H5:H9"/>
    <mergeCell ref="G10:G18"/>
    <mergeCell ref="H19:H24"/>
    <mergeCell ref="G25:G37"/>
    <mergeCell ref="G38:G47"/>
    <mergeCell ref="G19:G24"/>
    <mergeCell ref="G5:G9"/>
    <mergeCell ref="H38:H47"/>
    <mergeCell ref="H10:H18"/>
  </mergeCells>
  <conditionalFormatting sqref="F6:F9">
    <cfRule type="colorScale" priority="18">
      <colorScale>
        <cfvo type="min"/>
        <cfvo type="max"/>
        <color rgb="FFFCFCFF"/>
        <color rgb="FFF8696B"/>
      </colorScale>
    </cfRule>
  </conditionalFormatting>
  <conditionalFormatting sqref="F11:F18">
    <cfRule type="colorScale" priority="17">
      <colorScale>
        <cfvo type="min"/>
        <cfvo type="max"/>
        <color rgb="FFFCFCFF"/>
        <color rgb="FFF8696B"/>
      </colorScale>
    </cfRule>
  </conditionalFormatting>
  <conditionalFormatting sqref="F20:F24">
    <cfRule type="colorScale" priority="16">
      <colorScale>
        <cfvo type="min"/>
        <cfvo type="max"/>
        <color rgb="FFFCFCFF"/>
        <color rgb="FFF8696B"/>
      </colorScale>
    </cfRule>
  </conditionalFormatting>
  <conditionalFormatting sqref="F26:F37">
    <cfRule type="colorScale" priority="15">
      <colorScale>
        <cfvo type="min"/>
        <cfvo type="max"/>
        <color rgb="FFFCFCFF"/>
        <color rgb="FFF8696B"/>
      </colorScale>
    </cfRule>
  </conditionalFormatting>
  <conditionalFormatting sqref="F39:F47">
    <cfRule type="colorScale" priority="14">
      <colorScale>
        <cfvo type="min"/>
        <cfvo type="max"/>
        <color rgb="FFFCFCFF"/>
        <color rgb="FFF8696B"/>
      </colorScale>
    </cfRule>
  </conditionalFormatting>
  <conditionalFormatting sqref="F49:F55">
    <cfRule type="colorScale" priority="13">
      <colorScale>
        <cfvo type="min"/>
        <cfvo type="max"/>
        <color rgb="FFFCFCFF"/>
        <color rgb="FFF8696B"/>
      </colorScale>
    </cfRule>
  </conditionalFormatting>
  <conditionalFormatting sqref="F57:F61">
    <cfRule type="colorScale" priority="12">
      <colorScale>
        <cfvo type="min"/>
        <cfvo type="max"/>
        <color rgb="FFFCFCFF"/>
        <color rgb="FFF8696B"/>
      </colorScale>
    </cfRule>
  </conditionalFormatting>
  <conditionalFormatting sqref="F63:F65 F67:F68">
    <cfRule type="colorScale" priority="11">
      <colorScale>
        <cfvo type="min"/>
        <cfvo type="max"/>
        <color rgb="FFFCFCFF"/>
        <color rgb="FFF8696B"/>
      </colorScale>
    </cfRule>
  </conditionalFormatting>
  <conditionalFormatting sqref="F70:F73">
    <cfRule type="colorScale" priority="10">
      <colorScale>
        <cfvo type="min"/>
        <cfvo type="max"/>
        <color rgb="FFFCFCFF"/>
        <color rgb="FFF8696B"/>
      </colorScale>
    </cfRule>
  </conditionalFormatting>
  <conditionalFormatting sqref="F75:F77">
    <cfRule type="colorScale" priority="9">
      <colorScale>
        <cfvo type="min"/>
        <cfvo type="max"/>
        <color rgb="FFFCFCFF"/>
        <color rgb="FFF8696B"/>
      </colorScale>
    </cfRule>
  </conditionalFormatting>
  <conditionalFormatting sqref="F79:F80">
    <cfRule type="colorScale" priority="8">
      <colorScale>
        <cfvo type="min"/>
        <cfvo type="max"/>
        <color rgb="FFFCFCFF"/>
        <color rgb="FFF8696B"/>
      </colorScale>
    </cfRule>
  </conditionalFormatting>
  <conditionalFormatting sqref="F82:F83">
    <cfRule type="colorScale" priority="7">
      <colorScale>
        <cfvo type="min"/>
        <cfvo type="max"/>
        <color rgb="FFFCFCFF"/>
        <color rgb="FFF8696B"/>
      </colorScale>
    </cfRule>
  </conditionalFormatting>
  <conditionalFormatting sqref="F85:F89">
    <cfRule type="colorScale" priority="6">
      <colorScale>
        <cfvo type="min"/>
        <cfvo type="max"/>
        <color rgb="FFFCFCFF"/>
        <color rgb="FFF8696B"/>
      </colorScale>
    </cfRule>
  </conditionalFormatting>
  <conditionalFormatting sqref="F97:F101">
    <cfRule type="colorScale" priority="4">
      <colorScale>
        <cfvo type="min"/>
        <cfvo type="max"/>
        <color rgb="FFFCFCFF"/>
        <color rgb="FFF8696B"/>
      </colorScale>
    </cfRule>
  </conditionalFormatting>
  <conditionalFormatting sqref="F103:F112">
    <cfRule type="colorScale" priority="3">
      <colorScale>
        <cfvo type="min"/>
        <cfvo type="max"/>
        <color rgb="FFFCFCFF"/>
        <color rgb="FFF8696B"/>
      </colorScale>
    </cfRule>
  </conditionalFormatting>
  <conditionalFormatting sqref="F115:F118">
    <cfRule type="colorScale" priority="2">
      <colorScale>
        <cfvo type="min"/>
        <cfvo type="max"/>
        <color rgb="FFFCFCFF"/>
        <color rgb="FFF8696B"/>
      </colorScale>
    </cfRule>
  </conditionalFormatting>
  <conditionalFormatting sqref="F91:F95">
    <cfRule type="colorScale" priority="19">
      <colorScale>
        <cfvo type="min"/>
        <cfvo type="max"/>
        <color rgb="FFFCFCFF"/>
        <color rgb="FFF8696B"/>
      </colorScale>
    </cfRule>
  </conditionalFormatting>
  <hyperlinks>
    <hyperlink ref="A41" r:id="rId1" display="Al Mukhaili" xr:uid="{40FFC3EB-EA00-4C97-89ED-F496016F5961}"/>
    <hyperlink ref="A42" r:id="rId2" xr:uid="{68DE2BAE-B2D1-4390-869A-4823C3BCC842}"/>
    <hyperlink ref="A43" r:id="rId3" xr:uid="{388BEA45-878D-45F4-98ED-29BCBCF54E9C}"/>
  </hyperlinks>
  <pageMargins left="0.7" right="0.7" top="0.75" bottom="0.75" header="0.3" footer="0.3"/>
  <pageSetup paperSize="9" orientation="portrait" verticalDpi="3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cf032eb-13ef-43f9-8b6c-22c602005c07" xsi:nil="true"/>
    <lcf76f155ced4ddcb4097134ff3c332f xmlns="f7182475-0223-4c18-9d1e-85c2871bd87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73F165F32CC94696FCA374590156D5" ma:contentTypeVersion="14" ma:contentTypeDescription="Create a new document." ma:contentTypeScope="" ma:versionID="a2a3c30cd0c9e428510e910f271f65e4">
  <xsd:schema xmlns:xsd="http://www.w3.org/2001/XMLSchema" xmlns:xs="http://www.w3.org/2001/XMLSchema" xmlns:p="http://schemas.microsoft.com/office/2006/metadata/properties" xmlns:ns2="f7182475-0223-4c18-9d1e-85c2871bd879" xmlns:ns3="7cf032eb-13ef-43f9-8b6c-22c602005c07" targetNamespace="http://schemas.microsoft.com/office/2006/metadata/properties" ma:root="true" ma:fieldsID="28e495e85b683613386a33d4313253f4" ns2:_="" ns3:_="">
    <xsd:import namespace="f7182475-0223-4c18-9d1e-85c2871bd879"/>
    <xsd:import namespace="7cf032eb-13ef-43f9-8b6c-22c602005c0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182475-0223-4c18-9d1e-85c2871bd8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f032eb-13ef-43f9-8b6c-22c602005c0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a17fb1-563e-4f18-9df9-9b4b0d8db748}" ma:internalName="TaxCatchAll" ma:showField="CatchAllData" ma:web="7cf032eb-13ef-43f9-8b6c-22c602005c0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F6AB0C-2D0D-45F0-B7A2-1664E3F0DB04}">
  <ds:schemaRefs>
    <ds:schemaRef ds:uri="http://schemas.microsoft.com/sharepoint/v3/contenttype/forms"/>
  </ds:schemaRefs>
</ds:datastoreItem>
</file>

<file path=customXml/itemProps2.xml><?xml version="1.0" encoding="utf-8"?>
<ds:datastoreItem xmlns:ds="http://schemas.openxmlformats.org/officeDocument/2006/customXml" ds:itemID="{78F3445A-2BAE-426E-9CF2-7E362C25D3F8}">
  <ds:schemaRefs>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purl.org/dc/dcmitype/"/>
    <ds:schemaRef ds:uri="7cf032eb-13ef-43f9-8b6c-22c602005c07"/>
    <ds:schemaRef ds:uri="http://schemas.openxmlformats.org/package/2006/metadata/core-properties"/>
    <ds:schemaRef ds:uri="f7182475-0223-4c18-9d1e-85c2871bd879"/>
    <ds:schemaRef ds:uri="http://purl.org/dc/terms/"/>
  </ds:schemaRefs>
</ds:datastoreItem>
</file>

<file path=customXml/itemProps3.xml><?xml version="1.0" encoding="utf-8"?>
<ds:datastoreItem xmlns:ds="http://schemas.openxmlformats.org/officeDocument/2006/customXml" ds:itemID="{CB75088D-85B3-4097-BEC1-2D44EF009C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READ_ME</vt:lpstr>
      <vt:lpstr>Method Report</vt:lpstr>
      <vt:lpstr>Data Saturation Grid</vt:lpstr>
      <vt:lpstr>'Data Saturation Grid'!_ftnref1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Ghada BENAISSA</cp:lastModifiedBy>
  <cp:revision/>
  <dcterms:created xsi:type="dcterms:W3CDTF">2017-10-10T11:47:39Z</dcterms:created>
  <dcterms:modified xsi:type="dcterms:W3CDTF">2023-03-22T11:07:50Z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0x0101006173F165F32CC94696FCA374590156D5</vt:lpwstr>
  </property>
  <property fmtid="{D5CDD505-2E9C-101B-9397-08002B2CF9AE}" pid="3" name="MediaServiceImageTags">
    <vt:lpwstr/>
  </property>
</Properties>
</file>