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acted.sharepoint.com/sites/IMPACTCOD-21DRC-UnitIntersectorielle/Documents partages/21DRC - Unité Intersectorielle/DRC2003 HSM/8. Produits/Eval Thematique/2024_04_Goma/03_CASH/09. Analyse/Quali/"/>
    </mc:Choice>
  </mc:AlternateContent>
  <xr:revisionPtr revIDLastSave="119" documentId="8_{ABE5350D-4FE5-40AB-97DD-9185F753F46B}" xr6:coauthVersionLast="47" xr6:coauthVersionMax="47" xr10:uidLastSave="{00787C8A-5F86-40EE-8582-4C84B5DF76CD}"/>
  <bookViews>
    <workbookView xWindow="28680" yWindow="-120" windowWidth="29040" windowHeight="15840" activeTab="2" xr2:uid="{00000000-000D-0000-FFFF-FFFF00000000}"/>
  </bookViews>
  <sheets>
    <sheet name="READ_ME" sheetId="2" r:id="rId1"/>
    <sheet name="Analytical Method Report" sheetId="4" r:id="rId2"/>
    <sheet name="Data Saturation Grid" sheetId="1" r:id="rId3"/>
  </sheets>
  <definedNames>
    <definedName name="_ftnref1" localSheetId="2">'Data Saturation Grid'!#REF!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0" i="1" l="1"/>
  <c r="D280" i="1"/>
  <c r="E280" i="1"/>
  <c r="F280" i="1"/>
  <c r="G280" i="1"/>
  <c r="H280" i="1"/>
  <c r="I280" i="1"/>
  <c r="J280" i="1"/>
  <c r="K280" i="1"/>
  <c r="L280" i="1"/>
  <c r="M280" i="1"/>
  <c r="N280" i="1"/>
  <c r="O280" i="1"/>
  <c r="P280" i="1"/>
  <c r="Q280" i="1"/>
  <c r="R280" i="1"/>
  <c r="S280" i="1"/>
  <c r="T280" i="1"/>
  <c r="U280" i="1"/>
  <c r="V280" i="1"/>
  <c r="W280" i="1"/>
  <c r="X280" i="1"/>
  <c r="Y280" i="1"/>
  <c r="Z280" i="1"/>
  <c r="AA280" i="1"/>
  <c r="AB280" i="1"/>
  <c r="AC280" i="1"/>
  <c r="AD280" i="1"/>
  <c r="D302" i="1" l="1"/>
  <c r="E302" i="1"/>
  <c r="F302" i="1"/>
  <c r="G302" i="1"/>
  <c r="H302" i="1"/>
  <c r="I302" i="1"/>
  <c r="J302" i="1"/>
  <c r="K302" i="1"/>
  <c r="L302" i="1"/>
  <c r="M302" i="1"/>
  <c r="N302" i="1"/>
  <c r="O302" i="1"/>
  <c r="P302" i="1"/>
  <c r="Q302" i="1"/>
  <c r="R302" i="1"/>
  <c r="S302" i="1"/>
  <c r="T302" i="1"/>
  <c r="U302" i="1"/>
  <c r="V302" i="1"/>
  <c r="W302" i="1"/>
  <c r="X302" i="1"/>
  <c r="Y302" i="1"/>
  <c r="Z302" i="1"/>
  <c r="AA302" i="1"/>
  <c r="AB302" i="1"/>
  <c r="AC302" i="1"/>
  <c r="AD302" i="1"/>
  <c r="D306" i="1"/>
  <c r="E306" i="1"/>
  <c r="F306" i="1"/>
  <c r="G306" i="1"/>
  <c r="H306" i="1"/>
  <c r="I306" i="1"/>
  <c r="J306" i="1"/>
  <c r="K306" i="1"/>
  <c r="L306" i="1"/>
  <c r="M306" i="1"/>
  <c r="N306" i="1"/>
  <c r="O306" i="1"/>
  <c r="P306" i="1"/>
  <c r="Q306" i="1"/>
  <c r="R306" i="1"/>
  <c r="S306" i="1"/>
  <c r="T306" i="1"/>
  <c r="U306" i="1"/>
  <c r="V306" i="1"/>
  <c r="W306" i="1"/>
  <c r="X306" i="1"/>
  <c r="Y306" i="1"/>
  <c r="Z306" i="1"/>
  <c r="AA306" i="1"/>
  <c r="AB306" i="1"/>
  <c r="AC306" i="1"/>
  <c r="AD306" i="1"/>
  <c r="C306" i="1"/>
  <c r="C302" i="1"/>
  <c r="D297" i="1"/>
  <c r="E297" i="1"/>
  <c r="F297" i="1"/>
  <c r="G297" i="1"/>
  <c r="H297" i="1"/>
  <c r="I297" i="1"/>
  <c r="J297" i="1"/>
  <c r="K297" i="1"/>
  <c r="L297" i="1"/>
  <c r="M297" i="1"/>
  <c r="N297" i="1"/>
  <c r="O297" i="1"/>
  <c r="P297" i="1"/>
  <c r="Q297" i="1"/>
  <c r="R297" i="1"/>
  <c r="S297" i="1"/>
  <c r="T297" i="1"/>
  <c r="U297" i="1"/>
  <c r="V297" i="1"/>
  <c r="W297" i="1"/>
  <c r="X297" i="1"/>
  <c r="Y297" i="1"/>
  <c r="Z297" i="1"/>
  <c r="AA297" i="1"/>
  <c r="AB297" i="1"/>
  <c r="AC297" i="1"/>
  <c r="AD297" i="1"/>
  <c r="C297" i="1"/>
  <c r="D271" i="1"/>
  <c r="E271" i="1"/>
  <c r="F271" i="1"/>
  <c r="G271" i="1"/>
  <c r="H271" i="1"/>
  <c r="I271" i="1"/>
  <c r="J271" i="1"/>
  <c r="K271" i="1"/>
  <c r="L271" i="1"/>
  <c r="M271" i="1"/>
  <c r="N271" i="1"/>
  <c r="O271" i="1"/>
  <c r="P271" i="1"/>
  <c r="Q271" i="1"/>
  <c r="R271" i="1"/>
  <c r="S271" i="1"/>
  <c r="T271" i="1"/>
  <c r="U271" i="1"/>
  <c r="V271" i="1"/>
  <c r="W271" i="1"/>
  <c r="X271" i="1"/>
  <c r="Y271" i="1"/>
  <c r="Z271" i="1"/>
  <c r="AA271" i="1"/>
  <c r="AB271" i="1"/>
  <c r="AC271" i="1"/>
  <c r="AD271" i="1"/>
  <c r="C271" i="1"/>
  <c r="D269" i="1"/>
  <c r="E269" i="1"/>
  <c r="F269" i="1"/>
  <c r="G269" i="1"/>
  <c r="H269" i="1"/>
  <c r="I269" i="1"/>
  <c r="J269" i="1"/>
  <c r="K269" i="1"/>
  <c r="L269" i="1"/>
  <c r="M269" i="1"/>
  <c r="N269" i="1"/>
  <c r="O269" i="1"/>
  <c r="P269" i="1"/>
  <c r="Q269" i="1"/>
  <c r="R269" i="1"/>
  <c r="S269" i="1"/>
  <c r="T269" i="1"/>
  <c r="V269" i="1"/>
  <c r="W269" i="1"/>
  <c r="X269" i="1"/>
  <c r="Y269" i="1"/>
  <c r="Z269" i="1"/>
  <c r="AA269" i="1"/>
  <c r="AB269" i="1"/>
  <c r="AC269" i="1"/>
  <c r="AD269" i="1"/>
  <c r="C269" i="1"/>
  <c r="D275" i="1"/>
  <c r="E275" i="1"/>
  <c r="F275" i="1"/>
  <c r="G275" i="1"/>
  <c r="H275" i="1"/>
  <c r="I275" i="1"/>
  <c r="J275" i="1"/>
  <c r="K275" i="1"/>
  <c r="L275" i="1"/>
  <c r="M275" i="1"/>
  <c r="N275" i="1"/>
  <c r="O275" i="1"/>
  <c r="P275" i="1"/>
  <c r="Q275" i="1"/>
  <c r="R275" i="1"/>
  <c r="S275" i="1"/>
  <c r="T275" i="1"/>
  <c r="U275" i="1"/>
  <c r="V275" i="1"/>
  <c r="W275" i="1"/>
  <c r="X275" i="1"/>
  <c r="Y275" i="1"/>
  <c r="Z275" i="1"/>
  <c r="AA275" i="1"/>
  <c r="AB275" i="1"/>
  <c r="AC275" i="1"/>
  <c r="AD275" i="1"/>
  <c r="C275" i="1"/>
  <c r="D266" i="1"/>
  <c r="E266" i="1"/>
  <c r="F266" i="1"/>
  <c r="G266" i="1"/>
  <c r="H266" i="1"/>
  <c r="I266" i="1"/>
  <c r="J266" i="1"/>
  <c r="K266" i="1"/>
  <c r="L266" i="1"/>
  <c r="M266" i="1"/>
  <c r="N266" i="1"/>
  <c r="O266" i="1"/>
  <c r="P266" i="1"/>
  <c r="Q266" i="1"/>
  <c r="R266" i="1"/>
  <c r="S266" i="1"/>
  <c r="T266" i="1"/>
  <c r="U266" i="1"/>
  <c r="V266" i="1"/>
  <c r="W266" i="1"/>
  <c r="X266" i="1"/>
  <c r="Y266" i="1"/>
  <c r="Z266" i="1"/>
  <c r="AA266" i="1"/>
  <c r="AB266" i="1"/>
  <c r="AC266" i="1"/>
  <c r="AD266" i="1"/>
  <c r="C266" i="1"/>
  <c r="D261" i="1"/>
  <c r="E261" i="1"/>
  <c r="F261" i="1"/>
  <c r="G261" i="1"/>
  <c r="H261" i="1"/>
  <c r="I261" i="1"/>
  <c r="J261" i="1"/>
  <c r="K261" i="1"/>
  <c r="L261" i="1"/>
  <c r="M261" i="1"/>
  <c r="N261" i="1"/>
  <c r="O261" i="1"/>
  <c r="P261" i="1"/>
  <c r="Q261" i="1"/>
  <c r="R261" i="1"/>
  <c r="S261" i="1"/>
  <c r="T261" i="1"/>
  <c r="V261" i="1"/>
  <c r="W261" i="1"/>
  <c r="X261" i="1"/>
  <c r="Y261" i="1"/>
  <c r="Z261" i="1"/>
  <c r="AA261" i="1"/>
  <c r="AB261" i="1"/>
  <c r="AC261" i="1"/>
  <c r="AD261" i="1"/>
  <c r="C261" i="1"/>
  <c r="D258" i="1"/>
  <c r="E258" i="1"/>
  <c r="F258" i="1"/>
  <c r="G258" i="1"/>
  <c r="H258" i="1"/>
  <c r="I258" i="1"/>
  <c r="J258" i="1"/>
  <c r="K258" i="1"/>
  <c r="L258" i="1"/>
  <c r="M258" i="1"/>
  <c r="N258" i="1"/>
  <c r="O258" i="1"/>
  <c r="P258" i="1"/>
  <c r="Q258" i="1"/>
  <c r="R258" i="1"/>
  <c r="S258" i="1"/>
  <c r="T258" i="1"/>
  <c r="V258" i="1"/>
  <c r="W258" i="1"/>
  <c r="X258" i="1"/>
  <c r="Y258" i="1"/>
  <c r="Z258" i="1"/>
  <c r="AA258" i="1"/>
  <c r="AB258" i="1"/>
  <c r="AC258" i="1"/>
  <c r="AD258" i="1"/>
  <c r="C258" i="1"/>
  <c r="D253" i="1"/>
  <c r="E253" i="1"/>
  <c r="F253" i="1"/>
  <c r="G253" i="1"/>
  <c r="H253" i="1"/>
  <c r="I253" i="1"/>
  <c r="J253" i="1"/>
  <c r="K253" i="1"/>
  <c r="L253" i="1"/>
  <c r="M253" i="1"/>
  <c r="N253" i="1"/>
  <c r="O253" i="1"/>
  <c r="P253" i="1"/>
  <c r="Q253" i="1"/>
  <c r="R253" i="1"/>
  <c r="S253" i="1"/>
  <c r="T253" i="1"/>
  <c r="U253" i="1"/>
  <c r="V253" i="1"/>
  <c r="W253" i="1"/>
  <c r="X253" i="1"/>
  <c r="Y253" i="1"/>
  <c r="Z253" i="1"/>
  <c r="AA253" i="1"/>
  <c r="AB253" i="1"/>
  <c r="AC253" i="1"/>
  <c r="AD253" i="1"/>
  <c r="C253" i="1"/>
  <c r="D243" i="1"/>
  <c r="E243" i="1"/>
  <c r="F243" i="1"/>
  <c r="G243" i="1"/>
  <c r="H243" i="1"/>
  <c r="I243" i="1"/>
  <c r="J243" i="1"/>
  <c r="K243" i="1"/>
  <c r="L243" i="1"/>
  <c r="M243" i="1"/>
  <c r="N243" i="1"/>
  <c r="O243" i="1"/>
  <c r="P243" i="1"/>
  <c r="Q243" i="1"/>
  <c r="R243" i="1"/>
  <c r="S243" i="1"/>
  <c r="T243" i="1"/>
  <c r="U243" i="1"/>
  <c r="V243" i="1"/>
  <c r="W243" i="1"/>
  <c r="X243" i="1"/>
  <c r="Y243" i="1"/>
  <c r="Z243" i="1"/>
  <c r="AA243" i="1"/>
  <c r="AB243" i="1"/>
  <c r="AC243" i="1"/>
  <c r="AD243" i="1"/>
  <c r="C243" i="1"/>
  <c r="D241" i="1"/>
  <c r="E241" i="1"/>
  <c r="F241" i="1"/>
  <c r="G241" i="1"/>
  <c r="H241" i="1"/>
  <c r="I241" i="1"/>
  <c r="J241" i="1"/>
  <c r="K241" i="1"/>
  <c r="L241" i="1"/>
  <c r="M241" i="1"/>
  <c r="N241" i="1"/>
  <c r="O241" i="1"/>
  <c r="P241" i="1"/>
  <c r="Q241" i="1"/>
  <c r="R241" i="1"/>
  <c r="S241" i="1"/>
  <c r="T241" i="1"/>
  <c r="U241" i="1"/>
  <c r="V241" i="1"/>
  <c r="W241" i="1"/>
  <c r="X241" i="1"/>
  <c r="Y241" i="1"/>
  <c r="Z241" i="1"/>
  <c r="AA241" i="1"/>
  <c r="AB241" i="1"/>
  <c r="AC241" i="1"/>
  <c r="AD241" i="1"/>
  <c r="C241" i="1"/>
  <c r="AD237" i="1"/>
  <c r="AC237" i="1"/>
  <c r="AB237" i="1"/>
  <c r="AA237" i="1"/>
  <c r="Z237" i="1"/>
  <c r="Y237" i="1"/>
  <c r="X237" i="1"/>
  <c r="W237" i="1"/>
  <c r="V237" i="1"/>
  <c r="U237" i="1"/>
  <c r="T237" i="1"/>
  <c r="S237" i="1"/>
  <c r="R237" i="1"/>
  <c r="Q237" i="1"/>
  <c r="P237" i="1"/>
  <c r="O237" i="1"/>
  <c r="N237" i="1"/>
  <c r="M237" i="1"/>
  <c r="L237" i="1"/>
  <c r="K237" i="1"/>
  <c r="J237" i="1"/>
  <c r="I237" i="1"/>
  <c r="H237" i="1"/>
  <c r="G237" i="1"/>
  <c r="F237" i="1"/>
  <c r="E237" i="1"/>
  <c r="D237" i="1"/>
  <c r="C237" i="1"/>
  <c r="AD234" i="1"/>
  <c r="AC234" i="1"/>
  <c r="AB234" i="1"/>
  <c r="AA234" i="1"/>
  <c r="Z234" i="1"/>
  <c r="Y234" i="1"/>
  <c r="X234" i="1"/>
  <c r="W234" i="1"/>
  <c r="V234" i="1"/>
  <c r="U234" i="1"/>
  <c r="T234" i="1"/>
  <c r="S234" i="1"/>
  <c r="R234" i="1"/>
  <c r="Q234" i="1"/>
  <c r="P234" i="1"/>
  <c r="O234" i="1"/>
  <c r="N234" i="1"/>
  <c r="M234" i="1"/>
  <c r="L234" i="1"/>
  <c r="K234" i="1"/>
  <c r="J234" i="1"/>
  <c r="I234" i="1"/>
  <c r="H234" i="1"/>
  <c r="G234" i="1"/>
  <c r="F234" i="1"/>
  <c r="E234" i="1"/>
  <c r="D234" i="1"/>
  <c r="C234" i="1"/>
  <c r="AD223" i="1"/>
  <c r="AC223" i="1"/>
  <c r="AB223" i="1"/>
  <c r="AA223" i="1"/>
  <c r="Z223" i="1"/>
  <c r="Y223" i="1"/>
  <c r="X223" i="1"/>
  <c r="W223" i="1"/>
  <c r="V223" i="1"/>
  <c r="U223" i="1"/>
  <c r="T223" i="1"/>
  <c r="S223" i="1"/>
  <c r="R223" i="1"/>
  <c r="Q223" i="1"/>
  <c r="P223" i="1"/>
  <c r="O223" i="1"/>
  <c r="N223" i="1"/>
  <c r="M223" i="1"/>
  <c r="L223" i="1"/>
  <c r="K223" i="1"/>
  <c r="J223" i="1"/>
  <c r="I223" i="1"/>
  <c r="H223" i="1"/>
  <c r="G223" i="1"/>
  <c r="F223" i="1"/>
  <c r="E223" i="1"/>
  <c r="D223" i="1"/>
  <c r="C223" i="1"/>
  <c r="D220" i="1"/>
  <c r="E220" i="1"/>
  <c r="F220" i="1"/>
  <c r="G220" i="1"/>
  <c r="H220" i="1"/>
  <c r="I220" i="1"/>
  <c r="J220" i="1"/>
  <c r="K220" i="1"/>
  <c r="L220" i="1"/>
  <c r="M220" i="1"/>
  <c r="N220" i="1"/>
  <c r="O220" i="1"/>
  <c r="P220" i="1"/>
  <c r="Q220" i="1"/>
  <c r="R220" i="1"/>
  <c r="S220" i="1"/>
  <c r="T220" i="1"/>
  <c r="U220" i="1"/>
  <c r="V220" i="1"/>
  <c r="W220" i="1"/>
  <c r="X220" i="1"/>
  <c r="Y220" i="1"/>
  <c r="Z220" i="1"/>
  <c r="AA220" i="1"/>
  <c r="AB220" i="1"/>
  <c r="AC220" i="1"/>
  <c r="AD220" i="1"/>
  <c r="C220" i="1"/>
  <c r="D217" i="1"/>
  <c r="E217" i="1"/>
  <c r="F217" i="1"/>
  <c r="G217" i="1"/>
  <c r="H217" i="1"/>
  <c r="I217" i="1"/>
  <c r="J217" i="1"/>
  <c r="K217" i="1"/>
  <c r="L217" i="1"/>
  <c r="M217" i="1"/>
  <c r="N217" i="1"/>
  <c r="O217" i="1"/>
  <c r="P217" i="1"/>
  <c r="Q217" i="1"/>
  <c r="R217" i="1"/>
  <c r="S217" i="1"/>
  <c r="T217" i="1"/>
  <c r="U217" i="1"/>
  <c r="V217" i="1"/>
  <c r="W217" i="1"/>
  <c r="X217" i="1"/>
  <c r="Y217" i="1"/>
  <c r="Z217" i="1"/>
  <c r="AA217" i="1"/>
  <c r="AB217" i="1"/>
  <c r="AC217" i="1"/>
  <c r="AD217" i="1"/>
  <c r="C217" i="1"/>
  <c r="D212" i="1"/>
  <c r="E212" i="1"/>
  <c r="F212" i="1"/>
  <c r="G212" i="1"/>
  <c r="H212" i="1"/>
  <c r="I212" i="1"/>
  <c r="J212" i="1"/>
  <c r="K212" i="1"/>
  <c r="L212" i="1"/>
  <c r="M212" i="1"/>
  <c r="N212" i="1"/>
  <c r="O212" i="1"/>
  <c r="P212" i="1"/>
  <c r="Q212" i="1"/>
  <c r="R212" i="1"/>
  <c r="S212" i="1"/>
  <c r="T212" i="1"/>
  <c r="U212" i="1"/>
  <c r="V212" i="1"/>
  <c r="W212" i="1"/>
  <c r="X212" i="1"/>
  <c r="Y212" i="1"/>
  <c r="Z212" i="1"/>
  <c r="AA212" i="1"/>
  <c r="AB212" i="1"/>
  <c r="AC212" i="1"/>
  <c r="AD212" i="1"/>
  <c r="C212" i="1"/>
  <c r="C210" i="1"/>
  <c r="D210" i="1"/>
  <c r="E210" i="1"/>
  <c r="F210" i="1"/>
  <c r="G210" i="1"/>
  <c r="H210" i="1"/>
  <c r="I210" i="1"/>
  <c r="J210" i="1"/>
  <c r="K210" i="1"/>
  <c r="L210" i="1"/>
  <c r="M210" i="1"/>
  <c r="O210" i="1"/>
  <c r="P210" i="1"/>
  <c r="Q210" i="1"/>
  <c r="R210" i="1"/>
  <c r="S210" i="1"/>
  <c r="T210" i="1"/>
  <c r="U210" i="1"/>
  <c r="V210" i="1"/>
  <c r="W210" i="1"/>
  <c r="X210" i="1"/>
  <c r="Y210" i="1"/>
  <c r="Z210" i="1"/>
  <c r="AA210" i="1"/>
  <c r="AB210" i="1"/>
  <c r="AC210" i="1"/>
  <c r="AD210" i="1"/>
  <c r="N210" i="1"/>
  <c r="D206" i="1"/>
  <c r="E206" i="1"/>
  <c r="F206" i="1"/>
  <c r="G206" i="1"/>
  <c r="H206" i="1"/>
  <c r="I206" i="1"/>
  <c r="J206" i="1"/>
  <c r="K206" i="1"/>
  <c r="L206" i="1"/>
  <c r="M206" i="1"/>
  <c r="N206" i="1"/>
  <c r="O206" i="1"/>
  <c r="P206" i="1"/>
  <c r="Q206" i="1"/>
  <c r="R206" i="1"/>
  <c r="S206" i="1"/>
  <c r="T206" i="1"/>
  <c r="U206" i="1"/>
  <c r="V206" i="1"/>
  <c r="W206" i="1"/>
  <c r="X206" i="1"/>
  <c r="Y206" i="1"/>
  <c r="Z206" i="1"/>
  <c r="AA206" i="1"/>
  <c r="AB206" i="1"/>
  <c r="AC206" i="1"/>
  <c r="AD206" i="1"/>
  <c r="C206" i="1"/>
  <c r="X294" i="1" l="1"/>
  <c r="P294" i="1"/>
  <c r="H294" i="1"/>
  <c r="AD294" i="1"/>
  <c r="V294" i="1"/>
  <c r="N294" i="1"/>
  <c r="F294" i="1"/>
  <c r="C294" i="1"/>
  <c r="W294" i="1"/>
  <c r="O294" i="1"/>
  <c r="G294" i="1"/>
  <c r="Z294" i="1"/>
  <c r="AC294" i="1"/>
  <c r="U294" i="1"/>
  <c r="M294" i="1"/>
  <c r="E294" i="1"/>
  <c r="AB294" i="1"/>
  <c r="T294" i="1"/>
  <c r="L294" i="1"/>
  <c r="D294" i="1"/>
  <c r="AA294" i="1"/>
  <c r="S294" i="1"/>
  <c r="K294" i="1"/>
  <c r="R294" i="1"/>
  <c r="J294" i="1"/>
  <c r="Y294" i="1"/>
  <c r="Q294" i="1"/>
  <c r="I294" i="1"/>
  <c r="Q252" i="1"/>
  <c r="I252" i="1"/>
  <c r="AA252" i="1"/>
  <c r="S252" i="1"/>
  <c r="K252" i="1"/>
  <c r="P252" i="1"/>
  <c r="H252" i="1"/>
  <c r="C252" i="1"/>
  <c r="Z252" i="1"/>
  <c r="R252" i="1"/>
  <c r="J252" i="1"/>
  <c r="Y252" i="1"/>
  <c r="X252" i="1"/>
  <c r="W252" i="1"/>
  <c r="O252" i="1"/>
  <c r="G252" i="1"/>
  <c r="AC252" i="1"/>
  <c r="U252" i="1"/>
  <c r="M252" i="1"/>
  <c r="E252" i="1"/>
  <c r="AB252" i="1"/>
  <c r="L252" i="1"/>
  <c r="D252" i="1"/>
  <c r="AD252" i="1"/>
  <c r="V252" i="1"/>
  <c r="N252" i="1"/>
  <c r="F252" i="1"/>
  <c r="AA308" i="1" l="1"/>
  <c r="I308" i="1"/>
  <c r="Q309" i="1"/>
  <c r="H308" i="1"/>
  <c r="D309" i="1"/>
  <c r="C309" i="1"/>
  <c r="K309" i="1"/>
  <c r="Q308" i="1"/>
  <c r="T309" i="1"/>
  <c r="O309" i="1"/>
  <c r="S308" i="1"/>
  <c r="N308" i="1"/>
  <c r="AA309" i="1"/>
  <c r="P308" i="1"/>
  <c r="X309" i="1"/>
  <c r="O308" i="1"/>
  <c r="I309" i="1"/>
  <c r="X308" i="1"/>
  <c r="T308" i="1"/>
  <c r="V309" i="1"/>
  <c r="AB308" i="1"/>
  <c r="R309" i="1"/>
  <c r="W308" i="1"/>
  <c r="W309" i="1"/>
  <c r="Z308" i="1"/>
  <c r="Z309" i="1"/>
  <c r="Y308" i="1"/>
  <c r="H309" i="1"/>
  <c r="R308" i="1"/>
  <c r="AB309" i="1"/>
  <c r="Y309" i="1"/>
  <c r="E308" i="1"/>
  <c r="C308" i="1"/>
  <c r="V308" i="1"/>
  <c r="AC308" i="1"/>
  <c r="P309" i="1"/>
  <c r="S309" i="1"/>
  <c r="F309" i="1"/>
  <c r="AC309" i="1"/>
  <c r="D308" i="1"/>
  <c r="M308" i="1"/>
  <c r="M309" i="1"/>
  <c r="G308" i="1"/>
  <c r="U309" i="1"/>
  <c r="AD308" i="1"/>
  <c r="AD309" i="1"/>
  <c r="U308" i="1"/>
  <c r="G309" i="1"/>
  <c r="L308" i="1"/>
  <c r="F308" i="1"/>
  <c r="L309" i="1"/>
  <c r="E309" i="1"/>
  <c r="K308" i="1"/>
  <c r="J308" i="1"/>
  <c r="J309" i="1"/>
  <c r="N309" i="1"/>
</calcChain>
</file>

<file path=xl/sharedStrings.xml><?xml version="1.0" encoding="utf-8"?>
<sst xmlns="http://schemas.openxmlformats.org/spreadsheetml/2006/main" count="29398" uniqueCount="509">
  <si>
    <r>
      <rPr>
        <b/>
        <sz val="14"/>
        <color theme="0"/>
        <rFont val="Segoe UI"/>
        <family val="2"/>
      </rPr>
      <t xml:space="preserve">Analytical Method Report </t>
    </r>
    <r>
      <rPr>
        <b/>
        <sz val="11"/>
        <color theme="0"/>
        <rFont val="Segoe UI"/>
        <family val="2"/>
      </rPr>
      <t xml:space="preserve">
The following questions must be answered in this file, before sending to HQ for Data Processing and Analysis Validation</t>
    </r>
  </si>
  <si>
    <t>What is the objective of this analysis?</t>
  </si>
  <si>
    <t>What method was used to collect the data?</t>
  </si>
  <si>
    <t>What approach was used for the analysis and why? </t>
  </si>
  <si>
    <t>(Please refer to the Qualitative Analysis guidance to better understand the different analysis approaches)</t>
  </si>
  <si>
    <t>Assumptions and Choices Made</t>
  </si>
  <si>
    <t>Strengths and Limitations of the Qualitative Analysis</t>
  </si>
  <si>
    <r>
      <t xml:space="preserve">Do you intend to publish the qualitative analysis (e.g. Data Saturation Grid and any additional qualitative analysis)? </t>
    </r>
    <r>
      <rPr>
        <sz val="11"/>
        <color rgb="FFFFFFFF"/>
        <rFont val="Segoe UI"/>
        <family val="2"/>
      </rPr>
      <t>(place an X next to the appropriate option)</t>
    </r>
  </si>
  <si>
    <t>Yes</t>
  </si>
  <si>
    <t>No</t>
  </si>
  <si>
    <t>If “Yes”, please answer the following short questions:</t>
  </si>
  <si>
    <t>If “No”, what is the reason we do not wish to publish?</t>
  </si>
  <si>
    <t>What files do we anticipate sharing?</t>
  </si>
  <si>
    <r>
      <rPr>
        <b/>
        <sz val="11"/>
        <color rgb="FF000000"/>
        <rFont val="Segoe UI"/>
        <family val="2"/>
      </rPr>
      <t>If no, please elaborate on the reasons we do not wish to publish</t>
    </r>
    <r>
      <rPr>
        <sz val="11"/>
        <color rgb="FF000000"/>
        <rFont val="Segoe UI"/>
        <family val="2"/>
      </rPr>
      <t xml:space="preserve">
</t>
    </r>
    <r>
      <rPr>
        <i/>
        <sz val="11"/>
        <color theme="0" tint="-0.499984740745262"/>
        <rFont val="Segoe UI"/>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Segoe UI"/>
        <family val="2"/>
      </rPr>
      <t xml:space="preserve">
[Add text here]</t>
    </r>
  </si>
  <si>
    <t>Has a READ_ME sheet already been developed to explain the content of the analysis file?</t>
  </si>
  <si>
    <t>What is the expected date of publication?</t>
  </si>
  <si>
    <t>Entretien IC_commercant - 1</t>
  </si>
  <si>
    <t>Entretien IC_commercant - 2</t>
  </si>
  <si>
    <t>Entretien IC_commercant - 3</t>
  </si>
  <si>
    <t>Entretien IC_commercant - 4</t>
  </si>
  <si>
    <t>Entretien IC_commercant - 5</t>
  </si>
  <si>
    <t>Entretien IC_commercant - 6</t>
  </si>
  <si>
    <t>Entretien IC_commercant - 7</t>
  </si>
  <si>
    <t>Entretien IC_commercant - 8</t>
  </si>
  <si>
    <t>Entretien IC_commercant - 9</t>
  </si>
  <si>
    <t>Entretien IC_commercant - 10</t>
  </si>
  <si>
    <t>Entretien IC_commercant - 11</t>
  </si>
  <si>
    <t>Entretien IC_commercant - 12</t>
  </si>
  <si>
    <t>Entretien IC_commercant - 13</t>
  </si>
  <si>
    <t>Entretien IC_commercant - 14</t>
  </si>
  <si>
    <t>Entretien IC_commercant - 15</t>
  </si>
  <si>
    <t>Entretien IC_commercant - 16</t>
  </si>
  <si>
    <t>Entretien IC_commercant - 17</t>
  </si>
  <si>
    <t>Entretien IC_commercant - 18</t>
  </si>
  <si>
    <t>Entretien IC_commercant - 19</t>
  </si>
  <si>
    <t>Entretien IC_commercant - 20</t>
  </si>
  <si>
    <t>Entretien IC_commercant - 21</t>
  </si>
  <si>
    <t>Entretien IC_commercant - 22</t>
  </si>
  <si>
    <t>Entretien IC_commercant - 23</t>
  </si>
  <si>
    <t>Entretien IC_commercant - 24</t>
  </si>
  <si>
    <t>Entretien IC_commercant - 25</t>
  </si>
  <si>
    <t>Entretien IC_commercant - 26</t>
  </si>
  <si>
    <t>Entretien IC_commercant - 27</t>
  </si>
  <si>
    <t>Entretien IC_commercant - 28</t>
  </si>
  <si>
    <t>Nombre de fois mentionné</t>
  </si>
  <si>
    <t>Synthèse qualitative par sujet de discussion</t>
  </si>
  <si>
    <t>Femme</t>
  </si>
  <si>
    <t>Bushagara</t>
  </si>
  <si>
    <t>Alimentaires</t>
  </si>
  <si>
    <t>Date enquête</t>
  </si>
  <si>
    <t>02/05/2024</t>
  </si>
  <si>
    <t xml:space="preserve"> 29/04/2024</t>
  </si>
  <si>
    <t>30/04/2024</t>
  </si>
  <si>
    <t>Homme</t>
  </si>
  <si>
    <t>Kanyaruchinya</t>
  </si>
  <si>
    <t>Non-Alimentaires</t>
  </si>
  <si>
    <t xml:space="preserve">Genre </t>
  </si>
  <si>
    <t>Buhene</t>
  </si>
  <si>
    <t>Les deux</t>
  </si>
  <si>
    <t>Kituku</t>
  </si>
  <si>
    <t>Kihisi</t>
  </si>
  <si>
    <t>Birere</t>
  </si>
  <si>
    <t>Alanine</t>
  </si>
  <si>
    <t>Kahembe</t>
  </si>
  <si>
    <t>Madjengo</t>
  </si>
  <si>
    <t>Ki-30</t>
  </si>
  <si>
    <t>Virunga</t>
  </si>
  <si>
    <t>Station Simba</t>
  </si>
  <si>
    <t>Statut de déplacement</t>
  </si>
  <si>
    <t>Type de produits vendus</t>
  </si>
  <si>
    <t>Total</t>
  </si>
  <si>
    <t>Impact de l'intensification de la crise sur les circuits de réapprovisionnement</t>
  </si>
  <si>
    <t>DT1</t>
  </si>
  <si>
    <t>Selon vous, quels sont les lieux de réapprovisionnement principaux pour la majorité des commerçants de ce marché ?</t>
  </si>
  <si>
    <t>DP1.1</t>
  </si>
  <si>
    <t xml:space="preserve">Lieu de réaprovisionnement article non alimentaire </t>
  </si>
  <si>
    <t>DP1.2</t>
  </si>
  <si>
    <t>X</t>
  </si>
  <si>
    <t>DP1.3</t>
  </si>
  <si>
    <t>DP1.4</t>
  </si>
  <si>
    <t>Minova</t>
  </si>
  <si>
    <t>DP1.5</t>
  </si>
  <si>
    <t>Kalehe</t>
  </si>
  <si>
    <t>DP1.6</t>
  </si>
  <si>
    <t>Idjwi</t>
  </si>
  <si>
    <t>DP1.7</t>
  </si>
  <si>
    <t>Rutshuru</t>
  </si>
  <si>
    <t>Nyiragongo</t>
  </si>
  <si>
    <t>Rwanda</t>
  </si>
  <si>
    <t>Ouganda</t>
  </si>
  <si>
    <t>Tanzanie</t>
  </si>
  <si>
    <t>Bukavu</t>
  </si>
  <si>
    <t>x</t>
  </si>
  <si>
    <t>Goma</t>
  </si>
  <si>
    <t>Burundi</t>
  </si>
  <si>
    <t>DP2</t>
  </si>
  <si>
    <t>Moyen de transport articles non-alimentaires</t>
  </si>
  <si>
    <t>DP2.1</t>
  </si>
  <si>
    <t>Bus</t>
  </si>
  <si>
    <t>DP2.2</t>
  </si>
  <si>
    <t>Motos</t>
  </si>
  <si>
    <t>DP2.3</t>
  </si>
  <si>
    <t>Bateau</t>
  </si>
  <si>
    <t>DP2.4</t>
  </si>
  <si>
    <t>Pirogue</t>
  </si>
  <si>
    <t>DP2.5</t>
  </si>
  <si>
    <t>DP2.6</t>
  </si>
  <si>
    <t>Tricycle</t>
  </si>
  <si>
    <t>DP2.7</t>
  </si>
  <si>
    <t>Véhicule</t>
  </si>
  <si>
    <t>DP2.8</t>
  </si>
  <si>
    <t>Camion</t>
  </si>
  <si>
    <t>DP3</t>
  </si>
  <si>
    <t>Lieu de réaprovisionnement articles alimentaires</t>
  </si>
  <si>
    <t>DP3.1</t>
  </si>
  <si>
    <t>DP3.2</t>
  </si>
  <si>
    <t>DP3.3</t>
  </si>
  <si>
    <t>Masisi</t>
  </si>
  <si>
    <t>DP3.4</t>
  </si>
  <si>
    <t>DP3.5</t>
  </si>
  <si>
    <t>DP3.6</t>
  </si>
  <si>
    <t>DP3.7</t>
  </si>
  <si>
    <t>DP3.8</t>
  </si>
  <si>
    <t>Majengo</t>
  </si>
  <si>
    <t>DP3.11</t>
  </si>
  <si>
    <t>Moyen de transport articles alimentaires</t>
  </si>
  <si>
    <t>Selon vous, les sources d'approvisionnement ont-elles changé depuis l'intensification de la crise de déplacement (depuis le début de l'année 2024) ?</t>
  </si>
  <si>
    <t>Oui les sources d'approvisionnement ont changé</t>
  </si>
  <si>
    <t xml:space="preserve">Aucun changement de source d'approvisionnement </t>
  </si>
  <si>
    <t>DT3</t>
  </si>
  <si>
    <t>Quels impacts la crise a eu sur le fonctionnement des marchés de Goma, en termes de nombre de marchés et de commerçants ?</t>
  </si>
  <si>
    <t>Ouverture des nouveaux marchés</t>
  </si>
  <si>
    <t xml:space="preserve">Aucun impact sur les activités </t>
  </si>
  <si>
    <t xml:space="preserve">Fermeture des marchés </t>
  </si>
  <si>
    <t xml:space="preserve">L'intensification de la crise de déplacement a-t-elle eu un effet sur la consommation de certains produits sur votre marché ? </t>
  </si>
  <si>
    <t> </t>
  </si>
  <si>
    <t>DP1</t>
  </si>
  <si>
    <t>Non</t>
  </si>
  <si>
    <t xml:space="preserve">La demande est restée la même </t>
  </si>
  <si>
    <t>Adaptation</t>
  </si>
  <si>
    <t>Les commercants s'affilent dans les ristoures et AVEC (Association villageoise d'epargne et de crédit) pour renforcer leur activité</t>
  </si>
  <si>
    <t>DT2</t>
  </si>
  <si>
    <t>En général, l'intensification de la crise de déplacement (début 2024) a-t-elle eu un effet sur les prix pratiqués par les fournisseurs sur votre marché ?</t>
  </si>
  <si>
    <t>Pas d'effet sur le prix</t>
  </si>
  <si>
    <t>L'intensification de la crise de déplacement (début 2024) a-t-elle eu un effet sur les prix pratiqués par la majorité des commerçants sur votre marché ?</t>
  </si>
  <si>
    <t>Les prix ont augmenté chez les commerçants suite à la variation du taux de change chez les fournisseurs (Ils s'approvisionnent en dollars mais ils revendent en francs congolais)</t>
  </si>
  <si>
    <t>DP4</t>
  </si>
  <si>
    <t xml:space="preserve">Consequences sur l'activité commerciale </t>
  </si>
  <si>
    <t>DP4.1</t>
  </si>
  <si>
    <t>DP4.4</t>
  </si>
  <si>
    <t>Perception des commerçants quant à l'impact de l'aide humanitaire sur la fonctionnalité des marchés</t>
  </si>
  <si>
    <t>Sur ces trois derniers mois, comment l'aide humanitaire ou les programmes d'assistance ont-ils impacté les activités commerciales sur ce marché ?</t>
  </si>
  <si>
    <t>L'aide humanitaire n' a aucun impacte sur le marché parce qu' il y a déjà 7 mois sans avoir eu la distribution</t>
  </si>
  <si>
    <t>En général, les commerçants sont-ils inclus par les acteurs humanitaires lors de leur programme de réponse ?</t>
  </si>
  <si>
    <t>Les commerçants ne sont pas inclus dans le programme de réponse :</t>
  </si>
  <si>
    <t>Perspectives des commerçants quant à l'évolution des prix, de la disponibilité des produits et des circuits de réapprovisionnement sur les deux prochains mois</t>
  </si>
  <si>
    <t>Comment voyez-vous l'évolution du commerce des différents commerçants sur ce marché dans ces deux prochains mois ?</t>
  </si>
  <si>
    <t>La déterioration des denrés alimentaires parce qu'il y a moins d'acheteur</t>
  </si>
  <si>
    <t>Nombre total de points</t>
  </si>
  <si>
    <t xml:space="preserve">Nombre de points additionnels </t>
  </si>
  <si>
    <t>Le prix reste le même afin de garder la clientèle</t>
  </si>
  <si>
    <t>Oui, la demande a augmenté et a conduit à une offre de produits insuffisante</t>
  </si>
  <si>
    <t>Les commercants optent à commercialiser des produits qui coûtent moins chers et qui peuvent se vendre facilement à un prix raisonnable</t>
  </si>
  <si>
    <t>Oui, les prix chez les commercants ont augmenté en raison de la hausse des prix imposée par les fournisseurs</t>
  </si>
  <si>
    <t>Oui, le prix de biens a augmenté chez les fournisseurs suite à des coûts de transport qui ont augmenté</t>
  </si>
  <si>
    <t>Oui, augmentation de la demande</t>
  </si>
  <si>
    <t>Oui, diminution de la demande</t>
  </si>
  <si>
    <t>Oui, création de nouveaux commerces</t>
  </si>
  <si>
    <t>Oui, des déplacés sont devenus des commerçants</t>
  </si>
  <si>
    <t>Oui, les prix augmentent car il est difficile pour les commerçants de se rendre sur les lieux d'approvisionnement, ce qui fait augmenter les frais de transport + taxation</t>
  </si>
  <si>
    <t xml:space="preserve">Oui, la demande a baissé pour les articles non-alimentaires car non priorisés par les PDI </t>
  </si>
  <si>
    <t>Oui, hausse des prix</t>
  </si>
  <si>
    <t>Oui, baisse des prix</t>
  </si>
  <si>
    <t>Oui, les prix de certains produits périssables ont baissé du fait de la baisse de la demande</t>
  </si>
  <si>
    <t xml:space="preserve">Oui, augmentation des prix du fait d'une forte demande dans la ville de Goma pour certains articles </t>
  </si>
  <si>
    <t xml:space="preserve">Les commerçants limitent leur réapprovisionnement à quelques articles essentiels pour tenter de subsister </t>
  </si>
  <si>
    <t>Oui, depuis la mi-mars 2024 les prix des produits ont à nouveau diminué du fait d'une baisse de la demande</t>
  </si>
  <si>
    <t>Oui, baisse des prix du fait d'une baisse de la demande depuis mi-mars</t>
  </si>
  <si>
    <t>Les commerçants s'approvisionnent moins souvent</t>
  </si>
  <si>
    <t>Les commerçants empruntent auprès des fournisseurs et remboursent après la vente</t>
  </si>
  <si>
    <t>Oui, la demande a baissé sur certains articles en raison de l'augmentation des prix pratiquéset/ou du manque de moyens financiers</t>
  </si>
  <si>
    <t>Oui, baisse de la demande suite au chomage important dans la ville</t>
  </si>
  <si>
    <t>Les commerçants changent d'articles à vendre et essayent de convaincre les clients d'acheter un produit original</t>
  </si>
  <si>
    <t>Oui, les prix de certains produits ont pu augmenter en raison d'une forte demande</t>
  </si>
  <si>
    <t>Les commerçants achètent selon le prix demandé par les clients et adaptent leurs choix en conséquence</t>
  </si>
  <si>
    <t>Oui, fermeture de certains commerces</t>
  </si>
  <si>
    <t>Certains commerçants n'ont pas pu s'adapter aux prix des fournisseurs et ont fermé</t>
  </si>
  <si>
    <t>Peu de commerçants dans les marchés</t>
  </si>
  <si>
    <t>Oui, hausse des prix (pas de raison précise citée)</t>
  </si>
  <si>
    <t>Oui, moins de variété des produits vendus par les fournisseurs</t>
  </si>
  <si>
    <t>Oui, moins de produits disponibles</t>
  </si>
  <si>
    <t>Oui, le prix des produits a pu augmenter du fait de la fermeture des routes</t>
  </si>
  <si>
    <t>Oui, entre janvier et mi-mars 2024, les prix ont connu une hausse en raison de l'insécurité et/ou des interdictions des groupes armés concernant l'écoulement de certains produits</t>
  </si>
  <si>
    <t>Oui, les prix de certains produits ont augmenté du fait de l'indisponibilité de certains produits (cultures, etc)</t>
  </si>
  <si>
    <t>Oui, la demande a baissé à cause de l'ouverture de nouveaux commerces par les déplacés</t>
  </si>
  <si>
    <t>Oui, le prix des produits a pu augmenter du manque de moyen de transport</t>
  </si>
  <si>
    <t>Oui, hausse des prix des produits alimentaires (sans raison spécifique mentionnée)</t>
  </si>
  <si>
    <t>Oui, variation de la demande</t>
  </si>
  <si>
    <t>La demande est dépendante des moyens financiers, elle a pu varier sur la période</t>
  </si>
  <si>
    <t>Oui, la demande a augmenté pour certains biens (maj. alim) depuis l'arrivée de beaucoup de PDI dans la ville</t>
  </si>
  <si>
    <t>Réduction du profit des commerçants (parfois même lorsque les prix augmentent, cela ne suffit pas pour compenser)</t>
  </si>
  <si>
    <t>Conséquence sur l'activité commerciale</t>
  </si>
  <si>
    <t>Augmentation de vols et dettes lors d'une hausse de la fréquentation des PDI</t>
  </si>
  <si>
    <t>Oui, diminution de la demande car réorientation vers d'autres produits (gaz vs braise)</t>
  </si>
  <si>
    <t>Non, pas d'effet sur les produits</t>
  </si>
  <si>
    <t>Les commerçants réduisent les quantités lorsqu'ils s'approvisionnent</t>
  </si>
  <si>
    <t>DP5</t>
  </si>
  <si>
    <t>DP6</t>
  </si>
  <si>
    <t>DP7</t>
  </si>
  <si>
    <t>DP8</t>
  </si>
  <si>
    <t>DP9</t>
  </si>
  <si>
    <t>DP10</t>
  </si>
  <si>
    <t>DP11</t>
  </si>
  <si>
    <t>DP12</t>
  </si>
  <si>
    <t>DP13</t>
  </si>
  <si>
    <t>Impact de la crise sur la disponibilité des produits</t>
  </si>
  <si>
    <t>Impact de la crise sur la demande et les prix</t>
  </si>
  <si>
    <t>Attentes</t>
  </si>
  <si>
    <t>Gains financiers si les ONG incluaient les commerçants dans les distributions ou foires en achetant leurs produits</t>
  </si>
  <si>
    <t>Cela permettrait aux commerçants de se sentir integrés dans l'assistance de leurs pairs</t>
  </si>
  <si>
    <t>Les commerçants risquent de fermer leur commerce à cause de l'insécurité croissante</t>
  </si>
  <si>
    <t>Les commerçants risquent de fermer leur commerce à cause de l'instabilité de taux de change, qui leur fait perdre de l'argent</t>
  </si>
  <si>
    <t>Les commerçants risquent d'arrêter d'exercer leur commerce à cause des ruptures d'approvisionnement lié au contexte (surtaxation, tracasseries, insécurité, inaccessibilité des cultures, etc)</t>
  </si>
  <si>
    <t>L'aide humanitaire n'a aucun impact sur le marché :</t>
  </si>
  <si>
    <t>Les commerçants anticipent des pénuries de produits</t>
  </si>
  <si>
    <t>Autres effets</t>
  </si>
  <si>
    <t>Dans les 2 prochains mois, les commerçants risquent d'arrêter d'exercer leur profession (faire faillite) / le marché risque de fermer si la situation reste la même</t>
  </si>
  <si>
    <t>L'aide humanitaire a impacté le marché :</t>
  </si>
  <si>
    <t>Oui, création de nouveaux commerces dans les camps où les commerçants vont parfois</t>
  </si>
  <si>
    <t>Les commerçants manquent d'argent pour acheter les marchandises du fait du manque de demande, ce qui va les mener à fermer leur commerce.</t>
  </si>
  <si>
    <t>L'aide humanitaire a fait baisser le prix des produits distribués par les ONG</t>
  </si>
  <si>
    <t>Volonté que les ONG consultent les commerçants pour avoir leur avis</t>
  </si>
  <si>
    <t>Fermeture de certains commerces du fait des problèmes d'approvisionnement</t>
  </si>
  <si>
    <t>L'aide humanitaire a fait augmenter la demande dans le marché car les PDI viennent acheter les produits avec le cash recu (et certains les revendent dans les camps)</t>
  </si>
  <si>
    <t>L'aide humanitaire a fait que les PDI deviennent eux aussi les commerçants, mais pas sur le marché</t>
  </si>
  <si>
    <t>Aucune attente car je sais que lorsque l'aide est distibuée aux déplacées je vais en bénéficier car ils vont venir acheter les produits</t>
  </si>
  <si>
    <t>Des commerçants se font passer pour déplacés et bénéficient de l'aide humanitaire.</t>
  </si>
  <si>
    <t>Les commerçants doivent aller dans les camps de déplacés pour bénéficier de l'aide.</t>
  </si>
  <si>
    <t>Certains commerçants en bénéficient, d'autres non mais n'influence pas beaucoup les activités commerciales de ce marché.</t>
  </si>
  <si>
    <t>Aucune attente.</t>
  </si>
  <si>
    <t>Volonté que les ONG plaident pour la réduction des taxes des commerçants.</t>
  </si>
  <si>
    <t>Pas d'information de la part des ONG</t>
  </si>
  <si>
    <t>L'aide humanitaire n'a pas d'effet sur les ventes de produits non-alimentaires.</t>
  </si>
  <si>
    <t>Dépôt de demandes dans les boîtes à plainte mais sans aucune réponse.</t>
  </si>
  <si>
    <t>Besoin d'une aide de construction du marché</t>
  </si>
  <si>
    <t>PDI</t>
  </si>
  <si>
    <t>DP5.1</t>
  </si>
  <si>
    <t>DP5.2</t>
  </si>
  <si>
    <t>DP6.1</t>
  </si>
  <si>
    <t>DP6.2</t>
  </si>
  <si>
    <t>DP6.3</t>
  </si>
  <si>
    <t>DP7.1</t>
  </si>
  <si>
    <t>DP7.2</t>
  </si>
  <si>
    <t>DP8.1</t>
  </si>
  <si>
    <t>DP9.1</t>
  </si>
  <si>
    <t>DP10.1</t>
  </si>
  <si>
    <t>DP10.2</t>
  </si>
  <si>
    <t>DP10.3</t>
  </si>
  <si>
    <t>PDP10.4</t>
  </si>
  <si>
    <t>DP2.9</t>
  </si>
  <si>
    <t>DP2.10</t>
  </si>
  <si>
    <t>DP4.2</t>
  </si>
  <si>
    <t>DP4.3</t>
  </si>
  <si>
    <t>Pas de justification spécifique</t>
  </si>
  <si>
    <t>Toutefois, les PDI viennent moins mendier lorqu'il y a l'aide humanitaire dans les camps.</t>
  </si>
  <si>
    <t xml:space="preserve">L'aide humanitaire n'a aucun impact sur le marché en tant que vendeuse de braise, les consommateurs de braise sont des autochtones et non des PDI. </t>
  </si>
  <si>
    <t>L'aide humanitaire n'a aucun impact sur le marché parce que le marché est vaste.</t>
  </si>
  <si>
    <t>L'aide humanitaire a engendré la création de nouveaux marchés par les PDI sur la voie publique ou dans les camps</t>
  </si>
  <si>
    <t>Les PDI vendent les produits distribués par les ONG dans le marché à des prix très bas, ce qui pénalise les commerçants qui payent des taxes et ont de la peine à se réapprovisionner.</t>
  </si>
  <si>
    <t>Baisse des ventes pour les commerçants vendant les pagnes mais hausse pour ceux vendant de la nourriture.</t>
  </si>
  <si>
    <t>L'aide humanitaire a fait que les commerçants vendent par troc.</t>
  </si>
  <si>
    <t xml:space="preserve">Plusieurs commerçants déplacés ont augmenté leur capital. </t>
  </si>
  <si>
    <t>Création de nouveaux marchés/PDI devenant des commerçants</t>
  </si>
  <si>
    <t>Effet sur les prix</t>
  </si>
  <si>
    <t>Effet sur la demande</t>
  </si>
  <si>
    <t>Effet sur les bénéfices</t>
  </si>
  <si>
    <t>L'aide humanitaire a fait qu'il ait moins de vente dans le marché.</t>
  </si>
  <si>
    <t>Effet sur les produits</t>
  </si>
  <si>
    <t>Certains commerçants revendent des produits reçus lors de la distribution.</t>
  </si>
  <si>
    <t>Les produits restent longtemps dans le marché.</t>
  </si>
  <si>
    <t>Nouveaux produits disponibles sur le marché.</t>
  </si>
  <si>
    <t>Ils ne sont pas inclus car le travail des ONG et celui des commerçants sont deux types de travail différents.</t>
  </si>
  <si>
    <t>Ils ne sont pas inclus car les ONG achètent les produits à distribuer à l'étranger</t>
  </si>
  <si>
    <t>Ils ne sont pas inclus et les ONG ne considèrent pas le point de vue des commerçants.</t>
  </si>
  <si>
    <t>Les ONG pensent que les commerçants ne sont pas vulnérables.</t>
  </si>
  <si>
    <t>Ils ne sont pas inclus mais des ONG s'approvisionnent au niveau du marché de Birere au niveau des grossistes.</t>
  </si>
  <si>
    <t>Les ONG achètent tous les produits aux commerçants de marché de Birere (les grossistes) parce que les commerçants sont des détaillants et n'ont pas assez de produits pouvant satisfaire les ONG</t>
  </si>
  <si>
    <t>Les ONG achètent tous les produits aux commerçants de marché de Birere parce que les produits sont très chers chez autres commerçants.</t>
  </si>
  <si>
    <t>Certains commerçants s'adaptent pour recevoir cette aide:</t>
  </si>
  <si>
    <t>Les informations ne parviennent pas aux commerçants</t>
  </si>
  <si>
    <t>Sans attente</t>
  </si>
  <si>
    <t>Approvisionnement et disponibilité des produits</t>
  </si>
  <si>
    <t>L'approvisionnement va être très difficile</t>
  </si>
  <si>
    <t>Les commerçants anticipent des hausses de prix des produits sur le marché.</t>
  </si>
  <si>
    <t>Les commerçants anticipent des baisses de prix des produits sur le marché.</t>
  </si>
  <si>
    <t>Les commerçants anticipent des variations de prix mais une adaptation des clients.</t>
  </si>
  <si>
    <t>La demande sera importante sur les produits de base.</t>
  </si>
  <si>
    <t>Les commerçants anticipent une baisse de la demande.</t>
  </si>
  <si>
    <t>Les commerçants pensent que les prix vont rester stables.</t>
  </si>
  <si>
    <t>Des commerçants seront emprisonnés car ils ne pourront pas rembourser leurs crédits.</t>
  </si>
  <si>
    <t>Les commerçants seront chassés des commerces en cas de non paiement des loyers.</t>
  </si>
  <si>
    <t>Les gens vont mourir de faim.</t>
  </si>
  <si>
    <t>Autres perspectives</t>
  </si>
  <si>
    <t>L'avenir n'est pas rassurant.</t>
  </si>
  <si>
    <t>Je ne sais pas.</t>
  </si>
  <si>
    <t>Pas de crainte du fait de l'adaptation à la situation.</t>
  </si>
  <si>
    <t>La situation des commerçants va aller de mal à pire.</t>
  </si>
  <si>
    <t xml:space="preserve">Si la situation sécuritaire s'améliore : </t>
  </si>
  <si>
    <t>Si la situation reste la même ou empire :</t>
  </si>
  <si>
    <t>Il y aura moins de tracasseries sur les routes pour aller s'approvisionner.</t>
  </si>
  <si>
    <t>Il y aura moins de taxes.</t>
  </si>
  <si>
    <t>Les prix de certains produits redeviendront stables comme auparavant.</t>
  </si>
  <si>
    <t>Les grossistes pourront se rendre dans les zones actuellement inaccessibles pour s'approvisionner.</t>
  </si>
  <si>
    <t>Il n'y aurait plus de problèmes de disponibilité des produits sur le marché.</t>
  </si>
  <si>
    <t>Il y aura baisse de prix des produits (pas de spécification si au niveau des fournisseurs ou commerçants).</t>
  </si>
  <si>
    <t>Les commerçants et fournisseurs pourront faire leur travail comme avant.</t>
  </si>
  <si>
    <t>Les prix ne vont pas baisser, ils vont soit augmenter soit rester stable.</t>
  </si>
  <si>
    <t>Effet conditionné à l'aide humanitaire</t>
  </si>
  <si>
    <t>DP5.5</t>
  </si>
  <si>
    <t>DP12.2</t>
  </si>
  <si>
    <t>DP8.2</t>
  </si>
  <si>
    <t>DP5.4</t>
  </si>
  <si>
    <t>DP2.1.1</t>
  </si>
  <si>
    <t>DP2.1.2</t>
  </si>
  <si>
    <t>DP2.1.3</t>
  </si>
  <si>
    <t>DP2.2.1</t>
  </si>
  <si>
    <t>DP2.3.1</t>
  </si>
  <si>
    <t>DP2.3.2</t>
  </si>
  <si>
    <t>DP2.3.3</t>
  </si>
  <si>
    <t>DP2.3.4</t>
  </si>
  <si>
    <t>DP2.4.1</t>
  </si>
  <si>
    <t>DP2.4.2</t>
  </si>
  <si>
    <t>DP2.5.1</t>
  </si>
  <si>
    <t>DP2.5.2</t>
  </si>
  <si>
    <t>DP2.6.1</t>
  </si>
  <si>
    <t>DP2.6.2</t>
  </si>
  <si>
    <t>DP5.3</t>
  </si>
  <si>
    <t>DP5.6</t>
  </si>
  <si>
    <t>DP7.3</t>
  </si>
  <si>
    <t>DP7.4</t>
  </si>
  <si>
    <t>DP11.1</t>
  </si>
  <si>
    <t>DP11.2</t>
  </si>
  <si>
    <t>DP11.3</t>
  </si>
  <si>
    <t>DP11.4</t>
  </si>
  <si>
    <t>DP12.1</t>
  </si>
  <si>
    <t>DP12.3</t>
  </si>
  <si>
    <t>DP13.1</t>
  </si>
  <si>
    <t>Au niveau des commerçants, une tendance à la hausse des prix a là encore été relevée par 19 IC (dont tous les IC de Bushagara, de Virunga, de Birere, d'Alanine et de Kihisi), contre 7 mentionnant que le prix reste identique et 2 qu'une baisse des prix a eu lieu.
20 IC ont rapporté une baisse de leur profit et 2 ont déclaré que leurs dépenses journalières personnelles avaient diminuées (baisse des repas, réduction des dépenses de la famille, etc).   </t>
  </si>
  <si>
    <t>Maniema - Kindu</t>
  </si>
  <si>
    <t>Pareil que non-alimentaire</t>
  </si>
  <si>
    <t>Autour des camps de déplacés</t>
  </si>
  <si>
    <t>Augmentation des prix des fourniseurs</t>
  </si>
  <si>
    <t>Diminition de la clientèle</t>
  </si>
  <si>
    <t>Diminution de la marge</t>
  </si>
  <si>
    <t>Propre production dans des zones occupées - impossibilité d'approvisionner Goma</t>
  </si>
  <si>
    <t>Baisse de la clientèle suite à l'insécurité</t>
  </si>
  <si>
    <t>Hausse des taxes</t>
  </si>
  <si>
    <t>Tracasserie sur les routes</t>
  </si>
  <si>
    <t>Gérés par les PDI, produits provenant de leurs champs ou de l'aide humanitaire</t>
  </si>
  <si>
    <t>Provenaient de Rutshuru, Minova, Sake, Masisi</t>
  </si>
  <si>
    <t>Conséquence de la crise sur l'approvisionnement</t>
  </si>
  <si>
    <t>Baisse de la qualité des produits</t>
  </si>
  <si>
    <t>Articles non disponibles</t>
  </si>
  <si>
    <r>
      <t xml:space="preserve">Interview ID </t>
    </r>
    <r>
      <rPr>
        <sz val="16"/>
        <color theme="0"/>
        <rFont val="Segoe UI"/>
        <family val="2"/>
      </rPr>
      <t>(Anonymised code used to link analysis with original transcript)</t>
    </r>
  </si>
  <si>
    <t>Ne peut plus fournir dans les zones insécurisées par craintes de confiscation des biens / car plus de clients (tous déplacés)</t>
  </si>
  <si>
    <t xml:space="preserve">Inaccessibilité de zones d'approvisionnement de Kasindi, Bunagana, Rutshuru </t>
  </si>
  <si>
    <t>Hausse des prix des fournisseurs - produits trop chers pour les clients</t>
  </si>
  <si>
    <t>Changement de moyens de transport (+ de motos depuis le Masisi/Rutshuru et plus de véhicule)</t>
  </si>
  <si>
    <t>Perte de clientèle (+ de concurences) -&gt; perte de revenu</t>
  </si>
  <si>
    <t>ZS de Rutshuru</t>
  </si>
  <si>
    <t>Baisse de la clientèle suite à l'ouverture d'autres marchés</t>
  </si>
  <si>
    <t>Changement de routes + sécurisées</t>
  </si>
  <si>
    <t>Le long des routes de Goma (Kasoko) - illégales sans taxes</t>
  </si>
  <si>
    <t>Indisponibilité de produits</t>
  </si>
  <si>
    <t>Les marchés de Bunagana, Butembo, Rutshuru et Beni ne sont plus accessibles,</t>
  </si>
  <si>
    <t xml:space="preserve"> Les marchés de Beni, Butembo, Masisi et Minova sont fermés</t>
  </si>
  <si>
    <t>Maniema</t>
  </si>
  <si>
    <t>Nord-Kivu</t>
  </si>
  <si>
    <t>Sud.Kivu</t>
  </si>
  <si>
    <t>Etranger</t>
  </si>
  <si>
    <t>Fluviale</t>
  </si>
  <si>
    <t>Terrestre</t>
  </si>
  <si>
    <t xml:space="preserve"> Kanyaruchinya</t>
  </si>
  <si>
    <t>Alanine (Marché)</t>
  </si>
  <si>
    <t>Birere (Marché)</t>
  </si>
  <si>
    <t>Virunga (Marché)</t>
  </si>
  <si>
    <t>Usines</t>
  </si>
  <si>
    <t>Fizi</t>
  </si>
  <si>
    <t xml:space="preserve"> Kahembe</t>
  </si>
  <si>
    <t>Kituku (Keshero)</t>
  </si>
  <si>
    <t>Sake (Masisi)</t>
  </si>
  <si>
    <t xml:space="preserve">Kihisi (Nyiaragongo) </t>
  </si>
  <si>
    <t>Buhene (Quartier)</t>
  </si>
  <si>
    <t>Kalengera (groupement Kisigari)</t>
  </si>
  <si>
    <t>Kibirizi</t>
  </si>
  <si>
    <t>N=</t>
  </si>
  <si>
    <t>Commerçants qui ont dû fermer</t>
  </si>
  <si>
    <t>L'aide humanitaire a fait augmenter la demande (sans spécification de la catégorie de client, et donc pas forcément des PDI).</t>
  </si>
  <si>
    <r>
      <t xml:space="preserve">Key points to keep in mind when using dataset (e.g. application of weights): 
</t>
    </r>
    <r>
      <rPr>
        <sz val="10"/>
        <color rgb="FFEE5859"/>
        <rFont val="Arial Narrow"/>
        <family val="2"/>
      </rPr>
      <t>ADD</t>
    </r>
  </si>
  <si>
    <t>Items</t>
  </si>
  <si>
    <t>Description</t>
  </si>
  <si>
    <t>Project Background</t>
  </si>
  <si>
    <t>Primary data collection time period</t>
  </si>
  <si>
    <t>Geographic Coverage</t>
  </si>
  <si>
    <t>Methodology &amp; Sampling</t>
  </si>
  <si>
    <t>Participating Partners</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</si>
  <si>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</si>
  <si>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</si>
  <si>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 (Name &amp; email address)</t>
  </si>
  <si>
    <t>Sheets</t>
  </si>
  <si>
    <t>REACH RDC| HSM DATASET</t>
  </si>
  <si>
    <t>Sheet 1- Analytical Method Report</t>
  </si>
  <si>
    <t>Sheet 2- Data Saturation Grid</t>
  </si>
  <si>
    <t>Dicky Mpaka (dicky.mpaka@reach-initiative.org)
Margot Fort-Claisse (margot.fort-claisse@impact-initiatives.org)
Mélissa Pointet (melissa.pointet@impact-initiatives.org)
Ugo Semat (ugo.semat@impact-initiatives.org)</t>
  </si>
  <si>
    <t>Du 29 avril au 2 mai 2024</t>
  </si>
  <si>
    <t>Territoire de Goma, Nord-Kivu, RDC
Marchés accessibles du point de vue sécuritaire et fréquentés par les PDI sur site (Alanine, Abattoir, Birere, Bushagara, Kahembe, Kanyaruchinya, Ki-30, Kihisi, Majengo, Station Simba, Virunga). Ces marchés ont été identifiés lors de la première évaluation dans 6 sites de déplacées (Lac Vert/Bulengo, Lushagala, Shabindu/Kasaka, Rusayo I et II et Bushagara).</t>
  </si>
  <si>
    <t>Les entretiens qualitatifs ont été menés auprès de 2 à 3 commerçants par marché les fréquentés par les PDI sur site et accessibles du point de vue sécuritaire. Autant que possible, ces commerçants ont été ceux avec le plus grand nombre d'articles du panier de dépense minumum (MEB) afin de pouvoir avoir des réponses les plus exhaustives possibles quant aux articles du MEB.</t>
  </si>
  <si>
    <t>Acted (Partenaire opérationnel principal)</t>
  </si>
  <si>
    <t>Donor</t>
  </si>
  <si>
    <t>BHA</t>
  </si>
  <si>
    <t xml:space="preserve">Nous avons utilisé un processus itératif et intuitif pour contrôler la saturation des données et fournir une analyse supplémentaire, afin de mieux comprendre les impacts de la récente intensification de la crise de déplacement sur le réapprovisionnement, la demande, la disponibilité et les prix des produits, ainsi que les perspectives d'évolution sur les 2 prochains mois. 
Une fois notre grille de saturation terminée, la grille a été revue à deux niveaux pour s'assurer de la cohérence des points relevés. De plus, les éléments les plus discutés lors de la collecte de données ont été analysés et une attention particulière a été portée aux liens entre les différentes sections et questions. Aussi, une analyse narrative a été réalisée, tout en faisant attention aux contradictions possibles au sein d'une même enquête. Cette analyse a notamment été bâtie sur les 4 questions de recherche qui guidaient cette évaluation, à savoir:
a.      Quels sont les circuits de réapprovisionnement les plus utilisés par les commerçants de la ville de Goma ? 
b.     Ceux-ci ont-ils été impactés par la récente crise de déplacement de populations ? Comment et pourquoi ? 
c.     La crise importante de déplacements de début 2024 a-t-elle eu un impact sur les prix (de ventes et d'achat), et sur la disponibilité des articles ? Comment les commerçants se sont-ils adaptés ? 
d.     Quelles perspectives les commerçants des marchés de Goma ont-ils par rapport au commerce sur les deux prochains mois ? </t>
  </si>
  <si>
    <t>Comprendre les impacts de la récente intensification de la crise de déplacement des populations sur le réapprovisionnement, la demande, la disponibilité et les prix des produits, ainsi que les perspectives d'évolution du commerce sur les 2 prochains mois.</t>
  </si>
  <si>
    <t>Yes X</t>
  </si>
  <si>
    <t>Data saturation grid.</t>
  </si>
  <si>
    <r>
      <rPr>
        <b/>
        <sz val="11"/>
        <rFont val="Segoe UI"/>
        <family val="2"/>
      </rPr>
      <t>Is this a PANDA or IMPACT Research Cycle, and so the analysis should not be made public?</t>
    </r>
    <r>
      <rPr>
        <sz val="11"/>
        <rFont val="Segoe UI"/>
        <family val="2"/>
      </rPr>
      <t xml:space="preserve"> (Place an X next to the appropriate option)
Yes 
No X</t>
    </r>
  </si>
  <si>
    <t>Reductions des depenses journalières personnelles</t>
  </si>
  <si>
    <t>Limites :
1. Cette évaluation ne permet pas de détailler les chaînes d'approvisionnement des marchés les plus utilisés par les PDI sur site de Goma, mais donnent des indications quant aux principaux circuits d'approvisionnement. 
2. Du fait des conditions sécuritaires, tous les marchés les plus fréquemment utilisés par les PDI sur site n’ont pas pu être évalués. L’étude s’est concentrée sur les marchés accessibles au centre-ville de Goma et sur l’axe Nyiragongo.
3. Les données qualitatives collectées ne permettent pas de statuer sur la causalité des effets identifiés et de l'intensification de la crise de déplacement.
4. Le nombre de questions de relance était parfois trop élevé et les questions trop larges, ce qui a parfois mené à l'obtention d'informations vagues.</t>
  </si>
  <si>
    <t>N/A</t>
  </si>
  <si>
    <t>Oui, le prix des biens a augmenté chez les fournisseurs depuis le début de la crise suite à d'importantes taxations et tracasseries</t>
  </si>
  <si>
    <t>Oui, hausse des prix du fait du conflit</t>
  </si>
  <si>
    <t>Les prix augmentent du fait de la hausse du taux de change (dollars face francs conglais) - (Les IC ont parfois rapporté que ce taux de change varie du fait du conflit, parfois non. Pour statuer, il faudra regarder dans des sources secondaires)</t>
  </si>
  <si>
    <t>Oui, la demande a augmenté temporairement entre janvier et mars 2024 car les populations ont commencé à stocké par peur de la conflit</t>
  </si>
  <si>
    <t>Oui, baisse de la demande car plusieurs clients venaient des zones touchées par la conflit et ne peuvent plus accéder au marché</t>
  </si>
  <si>
    <t>Une tendance à la hausse des prix a été relevée par les commerçants. Une hausse des prix fournisseurs a été citées par la quasi-totalité des IC (27 IC). Un seul IC à Station Simba a rapporté que l'intensification de la crise de déplacement n'avait pas eu d'effet sur les prix pratiqués par les fournisseurs. Parmi les raisons les plus citées, le taux de change figure en tête (13 IC), suivi des tracasseries et taxations (11 IC, de facon surprenante aucun sur l'axe Bushagara et Kanyaruchinya), des problèmes sur les routes (4 IC pour les coûts de transports, 3 IC pour la fermeture des routes et 1 IC pour manque de moyen de transport). L'indisponibilité de certains produits du fait de la conflit a été cité 5 fois (2 IC à Ki-30, 1 à Kahembe, 1 à Alanine et 1 à Station Simba), notamment du fait de l'inaccessiblité des cultures. Il est toutefois complexe de dater ces effets et de les attribuer spécifiquement à l'intensification de la crise de déplacement vs à la crise en général. En outre, les variations du taux de change doivent faire l'objet de recherches supplémentaires pour établir une corrélation entre la crise et sa variation.
Des stratégies d'adaptation ont été rapportées par 5 IC. Les commerçants semblent parfois se limiter à des articles essentiels (2) ou s'approvisionnent moins souvent (1), ou encore déterminent les quantités à acheter en fonction du prix demandé par les clients (1). Enfin, 1 IC a rapporté que les commerçants réduisaient les quantités achetées aux fournisseurs.</t>
  </si>
  <si>
    <t>Oui, entre janvier et mi-mars 2024, les prix ont connu une hausse car les populations ont stocké du fait de l'incertitude face à la conflit</t>
  </si>
  <si>
    <t>Oui, les prix ont augmenté car les opérateurs économiques ont bloqué l'argent par peur de la conflit</t>
  </si>
  <si>
    <t>Les commerces redeviendraient comme jadis si la conflit prenait fin.</t>
  </si>
  <si>
    <t>La demande sera plus importante, car la clientèle vivant dans les zones où il y a la conflit ne peut actuellement plus accéder au marché.</t>
  </si>
  <si>
    <t>Pas d'impact, car les commerçants ne bénéficient pas directement de l'aide.</t>
  </si>
  <si>
    <t>Oui, la demande a baissé (sans justification précisée)</t>
  </si>
  <si>
    <t>Si dans les 2 prochains mois une aide humanitaire est reçue:</t>
  </si>
  <si>
    <t>Le marché va prospérer.</t>
  </si>
  <si>
    <t>L'approvisionnement sera possible sans difficulté.</t>
  </si>
  <si>
    <t>Il sera possible de doubler les stocks.</t>
  </si>
  <si>
    <t>La demande des consommateurs sera importante.</t>
  </si>
  <si>
    <t>Beaucoup de commerces risquent de fermer.</t>
  </si>
  <si>
    <t>Si dans les 2 prochains mois aucune aide humanitaire n'est reçue :</t>
  </si>
  <si>
    <t>Il y aura disponibilité des produits.</t>
  </si>
  <si>
    <t>Il n'y aura plus d'argent pour s'approvisionner.</t>
  </si>
  <si>
    <t>Il y aura pénurie de produits sur le marché.</t>
  </si>
  <si>
    <t>La demande sera quasi-nulle/ va baisser.</t>
  </si>
  <si>
    <t>Les prix vont augmenter.</t>
  </si>
  <si>
    <t>Les prix resteront les mêmes pour conserver la clientèle.</t>
  </si>
  <si>
    <t>25 commerçants se sont prononcés sur les effets en cas de stabilisation de la siutation ou de dégradation, et 5 IC ont mentionné des effets en cas d'amélioration.
En cas de stabilisation ou de dégradation, 9 IC ont rapporté la perspective de fermeture des commerces voir des marchés, notamment du fait des problèmes d'approvisionnement liés à la conflit (5 IC). De plus, 4 IC anticipaient des pénuries et 4 des difficultés d'approvisionnement sans clairement mentionner qu'ils risquent de fermer leurs commerces. Il convient de noter que si certains ne l'ont pas directement cité, l'ensemble des enquêtes convergent vers une forte probabilité de faillite si la situation de s'améliore pas. En outre, 9 commerçants anticipent des hausses de prix sur les marchés, et 4 anticipent une baisse de la demande (dont 3 vendant des produits alimentaires). 
Aussi, les 3 IC interrogés à Kanyaruchina ont décrit différents scenarios en cas de réception ou non d'une aide humanitaire.  Il a été notamment mentionné qu'en l'absence d'une aide humanitaire dans les 2 prochains mois (3 IC se sont prononcés),  beaucoup de commerces risquent de fermer. La demande risque d'être quasi-nulle sur ce marché selon 3 IC, il leur sera difficile de s'approvisionner du fait du manque de moyen (2 IC), et il y aura certainement pénurie de produits sur les marchés (2 IC). Enfin, une personne s'est prononcée sur les effets d'une possible assistance dans les 2 prochains mois. Selon elle, l'aide humanitaire permettrait de faire prospérer le marché, car l'approvisionnement y serait possible sans difficulté. La demande des consommaterus sera importante et il y aurait eu davantage de disponibilité des produits.
En cas d'amélioration de la situation sécuritaire, 3 IC ont mentionné qu'une amélioration de l'approvisionnement et/ou de la disponibilité des produits est attendue. Les effets sur les prix ne font toutefois pas consensus. Enfin, en lien avec la partie sur les effets de l'intensification sur la demande, en cas d'amélioration de la situation, la demande sera plus importante car la clientèle ne peut actuellement pas accéder aux marchés lorsqu'elle vit dans des zones touchées en premier plan par la conflit (1 IC).</t>
  </si>
  <si>
    <t>Pareil que alimentaire</t>
  </si>
  <si>
    <t xml:space="preserve">Concernant les articles alimentaires, une majorité des commerçants interrogés pensait que la majorité des commerçants vendant sur leur marché s'approvisionnait depuis le Nord-Kivu (21/23), dont 18 directement depuis la ville de Goma. 5 commerçants ont affirmé que la majorité des commerçants du marché s'approvisionnait dans le territoire de Nyiaragongo, alors que 6 commerçants ont déclaré que la majorité de ces commerçants s'approvisionnait dans le Rutshuru, malgré l'insécurité connue. Finalement 5 commerçants ont affirmé que la majorité des commerçants s'approvisionnait également depuis un pays voisin.
Les tendances étaient similaires pour les commerçants vendant des articles non-alimentaires. En effet, ces articles viendraient principalement de Goma (18 marchés/23). Il semblait toutefois qu'une partie plus importante de marchés avait la majorité de ces commerçants qui s'approvisionnait principalement de leurs biens non-alimentaires depuis le Sud-Kivu (4/23).
Que ce soit pour les articles alimentaires ou non-alimentaires, la totalité des commerçants ayant précisé le type de moyen de transport le plus utilisé ont déclaré des moyens terrestres (16/16 et 15/15 respectivement). La précédente tendance observée ci-dessus se démarque également dans le type de moyen de transport le plus utilisé, avec une part plus importante d'articles non-alimentaires transportés par moyen fluvial (5/15), venant principalement du Sud-Kivu. 
Aucun commerçant n'a mentionné le transport par voie aérienne. </t>
  </si>
  <si>
    <t>Manque de moyens pour aller s'approvisionner à cause de la guerre</t>
  </si>
  <si>
    <t>Les routes ont été bloquées/inaccessibilité des sources d'approvisionnement (sans précision des lieux)</t>
  </si>
  <si>
    <t>Présence de GA notamment dans les territoires de Rutshuru et/ou Masisi</t>
  </si>
  <si>
    <t>Diminution de la quantité des produits au niveau des fournisseurs</t>
  </si>
  <si>
    <t>DP1.1.1</t>
  </si>
  <si>
    <t>DP1.1.2</t>
  </si>
  <si>
    <t>DP1.1.3</t>
  </si>
  <si>
    <t>DP1.1.4</t>
  </si>
  <si>
    <t>DP1.1.5</t>
  </si>
  <si>
    <t>DP1.2.1</t>
  </si>
  <si>
    <t>DP1.3.1</t>
  </si>
  <si>
    <t>DP1.3.2</t>
  </si>
  <si>
    <t>DP1.3.3</t>
  </si>
  <si>
    <t>DP1.4.1</t>
  </si>
  <si>
    <t>DP1.4.2</t>
  </si>
  <si>
    <t>DP1.4.3</t>
  </si>
  <si>
    <t>DP6.1.2</t>
  </si>
  <si>
    <t>DP6.1.1</t>
  </si>
  <si>
    <t>DP6.1.3</t>
  </si>
  <si>
    <t>DP6.1.4</t>
  </si>
  <si>
    <t>DP6.1.5</t>
  </si>
  <si>
    <t>DP6.2.1</t>
  </si>
  <si>
    <t>DP7.5</t>
  </si>
  <si>
    <t>DP8.3</t>
  </si>
  <si>
    <t>DP8.4</t>
  </si>
  <si>
    <t>DP9.2</t>
  </si>
  <si>
    <t>DP10.4</t>
  </si>
  <si>
    <t>DP10.5</t>
  </si>
  <si>
    <t>DP13.2</t>
  </si>
  <si>
    <t>DP13.3</t>
  </si>
  <si>
    <t>DP13.4</t>
  </si>
  <si>
    <t>DP13.5</t>
  </si>
  <si>
    <t>DP3.9</t>
  </si>
  <si>
    <t>DP3.10</t>
  </si>
  <si>
    <t>DP8.1.1</t>
  </si>
  <si>
    <t>DP8.1.2</t>
  </si>
  <si>
    <t>DP9.1.3</t>
  </si>
  <si>
    <t>DP8.1.4</t>
  </si>
  <si>
    <t>DP8.1.5</t>
  </si>
  <si>
    <t>DP8.2.1</t>
  </si>
  <si>
    <t>DP8.2.2</t>
  </si>
  <si>
    <t>DP8.2.3</t>
  </si>
  <si>
    <t>DP8.2.4</t>
  </si>
  <si>
    <t>DP8.2.5</t>
  </si>
  <si>
    <t>DP8.2.6</t>
  </si>
  <si>
    <t>La situation à l’Est de la RDC s'est dégradée de manière conséquente depuis janvier 2024. Le conflit en cours depuis le printemps 2022 entre les forces gouvernementales congolaises et leurs alliés d’une part, et le groupe armé M23 d’autre part, s’est intensifié et a provoqué une vague de déplacements majeure aux alentours de la capitale du Nord-Kivu, Goma. D'après la Matrice de Suivi des Déplacements (DTM) de l'Organisation Internationale pour les Migrations (OIM), plus de 400'000 personnes seraient en situation de déplacement dans les deux zones de santé (ZS) de Goma, Goma et Karisimbi, au 28 février 2024, situation qui continue à se dégrader depuis.
Afin d'apporter un soutien dans cette situation d'extrême urgence, REACH concentre une partie de ses capacités de collecte de données et d'analyse sur la capitale du Nord-Kivu, afin de combler les manques en termes d'information relevés par les acteurs de la communauté humanitaire. Après consultations et réflexions, un besoin d'information de la part du CASH Working Group est remonté sur les dynamiques de marchés dans la ville de Goma, ainsi qu'une nécessité d'après le cluster CCCM d'évaluer les besoins des personnes déplacées en famille d'accueil dans la ville. 
La situation des marchés et la pression exercées sur ceux-ci depuis l'arrivée des déplacements dans la ville de Goma est peu connue par les différents acteurs, alors qu'une réponse humanitaire y est apportée quotidiennement. En effet, le niveau des prix, la pression de la demande, le niveau de fonctionnalité des marchés, les routes de réapprovisionnement pour les commerçants, et les barrières d'accès aux marchés par les populations déplacées ne sont pas évalués. 
Cette évaluation rapide a donc pour but de mieux comprendre ces dynamiques dans le territoire de Goma, pour répondre aux objectifs suivants :
1.      Identifier les marchés dans lesquels les personnes déplacées sur les sites de Goma se réapprovisionnent pour les biens alimentaires et pour les biens non-alimentaires et l'accès au marché.
2.      Identifier les barrières (disponibilité des vivres et articles de base, abordabilité, accessibilité) auxquels les PDI sur site font face en terme d’accès à ces marchés, telles que rapportées par les PDI sur site.
3.      Comprendre les perceptions des populations déplacées sur la réponse humanitaire en cours et leurs moyens préférés de communication.
4.      Comprendre le niveau de fonctionnalité des marchés les plus fréquentés par les personnes déplacées et l'effet de l'aide humanitaire sur cette fonctionnalité, du point de vue des commerçants.
5.      Comprendre les impacts de la récente intensification de la crise de déplacement des populations sur le réapprovisionnement, la demande, la disponibilité et les prix des produits, ainsi que les perspectives d'évolution du commerce sur les 2 prochains mois.  
Pour se faire, l'évaluation a été divisée en deux enquêtes. Une première a eu lieu dans les sites de déplacés pour répondre aux trois premiers objectifs spécifiques. Lors de la deuxième enquête, des enquêtes quantitatives et qualitatives ont été menées en parallèle. L'enquête quantitative a notamment permis de répondre à l'objectif spécifique numéro 5.</t>
  </si>
  <si>
    <t>Les entretiens qualitatifs ont été menés auprès de 2 à 3 commerçants par marché les plus fréquentés par les PDI sur site et accessibles du point de vue sécuritaire. Autant que possible, ces commerçants ont été ceux avec le plus grand nombre d'articles du panier de dépense minumum (MEB) afin de pouvoir avoir des réponses les plus exhaustives possibles quant aux articles du MEB. Pour chaque enquête, un chargé de terrain REACH et un enquêteur ont participé et pris des notes, ce qui a permis d'obtenir des informations complètes qui ont été compilées lors des transcriptions.</t>
  </si>
  <si>
    <t>Communauté hôte</t>
  </si>
  <si>
    <t>Alors qu'une large majorité des commerçants interrogés (20/24) ont déclaré que certains marchés avaient ouvert depuis le début de l'intensification de la crise, une part toute aussi importante ont déclaré que certains commerçants avaient dû fermer leur commerce (17/20). 
Environ la moitié des commerçants ont mentionné de nouveaux commerces ouverts proches des camps, afin de pouvoir répondre aux besoins des personnes déplacées internes - dont 2 qui ont fait mention de marchés directement gérés par les PDI, revendant les articles cultivés sur leur terre ou les biens reçus via l'aide humanitaire -, alors que l'autre moitié des commerçants interrogés ont fait part de marchés "Kasoko", de nouveaux commerces installés le long des routes, ouverts souvent dès lors que les marchés principaux ferment et illégaux, permettant de desservir les besoins des nombreuses personnes nouvellement arrivées. 
Seuls 5/20 commerçants interrogés ont mentionné la fermeture de marchés, mais une large majorité (17/20) mentionnait la fermeture ou la faillite de commerçants. Trois raisons principales ont été citées : 
1. La baisse de clientèle à la suite de l'insécurité (6/17)
2. La baisse de clientèle à la suite d'une concurrence importante face à l'ouverture de nombreux nouveaux marchés (3/17)
3. La hausse des prix des fournisseurs impactant sur une hausse des prix des produits vendus auprès des clients ou une perte de marge trop importante (3/17)</t>
  </si>
  <si>
    <t> Une tendance à la baisse de la demande a été observée (21 IC aucun IC à Kituku). A noter que des IC ont pu rapporter à la fois une hausse et une baisse de la demande selon le type de produits considérés ou la période.
La raison principales évoquées par les commerçants interrogés pour expliquer la baisse de la demande est liée au manque de moyens finançiers des clients et/ou de prix trop élevés (14 IC), parfois clairement identifié comme attribuable au chômage prévalent (2 IC). Il est toutefois difficile de statuer sur le fait que cette baisse est imputable à l'intensification de la crise de déplacement. Au contraire, le phénomène reste multifactoriel. 
En outre, une claire tendance a été établie entre hausse des prix et baisse de la demande, ce qui guide la fixation des prix (cf DT3).
La question étant relativement large, certains commerçants se sont prononcés sur la disponibilité de certains produits, mais sans grande tendance qui se dégage.
En outre, 3 commerçants ont rapporté l'ouverture de nouveaux commerces par les PDI (Ki-30,Alanine et Kihisi), alors que 3 ont mentionné que certains commerçants avaient fait faillite (Ki-30 et Kihisi). Les marchés semblent donc être en perpétuels mouvements. Il convient de noter que l'ouverture de nouveaux marchés est aussi mentionnée dans la section sur l'effet de l'aide humanitaire. En effet, certains commerces ouvrent temporairement lorsque l'aide est distribuée. Cette question est donc à mettre en perspective avec la section ci-dessous.
Enfin, face à ces variations de la demande, des stratégies d'adaptation ont été  rapportées par 4 IC. Y figurent l'emprunt auprès des fournisseurs remboursées après les ventes (1 IC), l'affiliation à des AVEC ou ristournes pour renforcer leurs activités (2 IC) ou encore le changement de types de produits pour gagner/conserver clientèle et profits (2 IC). Enfin 1 IC a  mentionné qu'il avait opté pour la commercialisation de produits moins chers, pouvant se vendre plus facilement.</t>
  </si>
  <si>
    <t>Selon 10 IC, l'aide humanitaire n'a pas eu d'effet sur les marchés (dont les 2 IC de Kihisi). 
Toutefois selon 18 IC, l'aide a bien eu un impact sur les marchés (dont l'ensemble des IC de Birere,Virunga, Kituku et Kahembe), impact qui peut revêtir de multiples formes. En effet, 13 IC ont rapporté que les prix avaient baissé suite aux distributions sur le marché (dont tous les IC de Bushagara, de Birere et de Kituku). En parallèle, 12 commerçants ont rapporté que de nouveaux marchés se sont créés suite à l'aide (dont tous les IC de Kituku, Birere et Kahembe), que cela soit au niveau des camps ou au niveau de la voie publique. Cette tendance avait déjà rapportée par certains IC dans la section sur les effets de l'intensification sur la consommation. Toutefois, il n'est pas possible de conclure sur la durée de ces marchés (temporaires suite à l'aide, ou permanents). De plus, 8 IC ont rapporté que les PDI vendaient des produits distribués sur le marché à des prix très bas, ce qui tend à pénaliser les commerçants qui payent des taxes pour vendre sur le marché et qui ont des problèmes de réapprovisionnement.
En outre, les effets sur la demande sont en partie mitigés, avec 6 IC rapportant une hausse de la demande, essentiellement expliquée par l'afflux de PDI venant sur les marchés à la suite des distributions de cash (notamment rapporté à Kanyaruchina,Ki-30, Kahembe et Station Simba), et 5 un baisse de celle-ci (notamment à Bushagara et Madjengo).
Enfin, il semble que certains commerçants revendent des produits issus de l'aide lorsqu'ils en ont bénéficié (3 IC à Bushagara et Kanyaruchina dont 2 PDI), ou s'engagent dans du troc avec les PDI lorsque ces derniers viennent échanger les produits reçus sur le marché (2 IC à Bushagara et Ki-30).</t>
  </si>
  <si>
    <t>L'ensemble des commerçants ont rapporté que les commerçants n'étaient pas inclus dans les programmes de réponse. 5 IC ont notamment rapporté que les ONG considéraient les commerçants comme aisés et non vulnérables (tous es IC de Kanyaruchina, 1 à Station Simba et 1 à Bushagara). 
De plus, 5 IC ont ajouté des précisions sur l'origine des produits distribués par les ONG. Selon 2 IC, les produits seraient importés contre 3 rapportant que des ONG se rendent à Birere car les produits y sont moins chers et en quantité, notamment chez les grossistes mais aucun IC à Birere n'a rapporté cela. 
Toutefois, en tant que petits commerçants, nombre sont ceux qui ont rapporté vouloir bénéficier de cette assistance dans leur qualité de commerçant. 10 IC (9 autochtone et 1 PDI) ont notamment rapporté qu'en cas d'assistance, des gains financiers non négligeables au maintien de leur commerce seraient assurés. En outre, un commerçant a rapporté que leur intégration dans l'assistance leur permettrait d'aider leurs pairs. Deux autres commerçants ont rapporté des attentes précises sur les actions que les ONG pourraient mener. L'un a mentionner que les ONG devaient les aider en plaidoyant pour la réduction des taxes, alors que l'autre souhaiterait que les ONG les consultent lors des programmes.
Il convient de noter qu'un seul IC a déclaré n'avoir aucune attente, alors que 17 ne se sont pas prononcés sur cette question.
Enfin, 8 IC ont rapporté que les informations ne parvennaient pas aux commerçants (2 à Bushagara, 4 à Alanine, 1 à Station Simba et 1 à Kihisi). De plus, 1 IC à Bushagara (PDI) a rapporté que malgré plusieurs requêtes dans les boîtes à plainte, ils n'avaient obtenus aucune réponse.</t>
  </si>
  <si>
    <t xml:space="preserve">Parmi les 28 commerçants interrogés, 15 ont expliqué les différents changement de sources d'approvisonnement avaient changé depuis le début de l'intensification de la crise. Ceux-ci étaient tous dû au fait que des routes en provenance du Rutshuru, de Masisi et/ou de Minova (impactant également les produits arrivant par terre depuis le Grand-Nord-Kivu), étaient inaccessible à cause de l'insécurité dans la zone. Certains ont rapporté que certains commerçants continuaient à s'y rendre mais qu'au vu du risque ils étaient peu nombreux.
Alors que 13 ont déclaré que les sources d'approvisonnement n'avaient pas changé depuis le début de l'intensification de la crise, une partie d'entre eux, ainsi que ceux mentionnant un changement dans les sources d'approvisionnement ont fait mention de conséquences importantes de la crise sur les chemins d'approvisionnement, telles que l'augmentation des prix des fournisseurs (10/20), l'indisponibilité de certains articles (9/20), la hausse de taxes imposées sur les routes (7/20). Les commerçants ont aussi mentionné à plusieurs reprises qu'ils avaient été exposés à des tracasseries sur les routes (2 IC), également rapporté sur la section dédiée aux prix.
Enfin, 4 personnes ont rapporté que leurs moyens de transport avaient changés (4 IC), et qu'ils empruntaient des routes plus sécurisées (2 IC).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</si>
</sst>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rgb="FF000000"/>
      <name val="Segoe UI"/>
      <family val="2"/>
    </font>
    <font>
      <sz val="11"/>
      <color rgb="FFFFFFFF"/>
      <name val="Segoe UI"/>
      <family val="2"/>
    </font>
    <font>
      <b/>
      <sz val="11"/>
      <color rgb="FFFFFFFF"/>
      <name val="Segoe UI"/>
      <family val="2"/>
    </font>
    <font>
      <b/>
      <sz val="11"/>
      <color rgb="FF000000"/>
      <name val="Segoe UI"/>
      <family val="2"/>
    </font>
    <font>
      <sz val="11"/>
      <name val="Segoe UI"/>
      <family val="2"/>
    </font>
    <font>
      <b/>
      <sz val="11"/>
      <name val="Segoe UI"/>
      <family val="2"/>
    </font>
    <font>
      <i/>
      <sz val="11"/>
      <color theme="0" tint="-0.499984740745262"/>
      <name val="Segoe UI"/>
      <family val="2"/>
    </font>
    <font>
      <b/>
      <sz val="11"/>
      <color theme="0"/>
      <name val="Segoe UI"/>
      <family val="2"/>
    </font>
    <font>
      <b/>
      <sz val="10"/>
      <color theme="0"/>
      <name val="Segoe UI"/>
      <family val="2"/>
    </font>
    <font>
      <i/>
      <sz val="10"/>
      <color theme="1"/>
      <name val="Segoe UI"/>
      <family val="2"/>
    </font>
    <font>
      <sz val="11"/>
      <color theme="1"/>
      <name val="Segoe UI"/>
      <family val="2"/>
    </font>
    <font>
      <b/>
      <sz val="10"/>
      <color theme="1"/>
      <name val="Segoe UI"/>
      <family val="2"/>
    </font>
    <font>
      <b/>
      <i/>
      <sz val="10"/>
      <color theme="1"/>
      <name val="Segoe UI"/>
      <family val="2"/>
    </font>
    <font>
      <b/>
      <sz val="14"/>
      <color theme="0"/>
      <name val="Segoe UI"/>
      <family val="2"/>
    </font>
    <font>
      <sz val="11"/>
      <color theme="1"/>
      <name val="Calibri"/>
      <family val="2"/>
      <scheme val="minor"/>
    </font>
    <font>
      <sz val="10"/>
      <color theme="1"/>
      <name val="Segoe UI"/>
      <family val="2"/>
    </font>
    <font>
      <sz val="8"/>
      <name val="Calibri"/>
      <family val="2"/>
      <scheme val="minor"/>
    </font>
    <font>
      <b/>
      <sz val="10"/>
      <color rgb="FF000000"/>
      <name val="Segoe UI"/>
      <family val="2"/>
    </font>
    <font>
      <i/>
      <sz val="10"/>
      <color rgb="FF000000"/>
      <name val="Segoe UI"/>
      <family val="2"/>
    </font>
    <font>
      <sz val="10"/>
      <color rgb="FF000000"/>
      <name val="Segoe UI"/>
      <family val="2"/>
    </font>
    <font>
      <b/>
      <i/>
      <sz val="10"/>
      <color rgb="FF000000"/>
      <name val="Segoe UI"/>
      <family val="2"/>
    </font>
    <font>
      <sz val="11"/>
      <color theme="0"/>
      <name val="Segoe UI"/>
      <family val="2"/>
    </font>
    <font>
      <sz val="16"/>
      <color theme="1"/>
      <name val="Segoe UI"/>
      <family val="2"/>
    </font>
    <font>
      <b/>
      <sz val="16"/>
      <color theme="0"/>
      <name val="Segoe UI"/>
      <family val="2"/>
    </font>
    <font>
      <sz val="16"/>
      <color theme="0"/>
      <name val="Segoe UI"/>
      <family val="2"/>
    </font>
    <font>
      <b/>
      <sz val="16"/>
      <color rgb="FFFFFFFF"/>
      <name val="Segoe UI"/>
      <family val="2"/>
    </font>
    <font>
      <b/>
      <sz val="28"/>
      <color rgb="FF000000"/>
      <name val="Arial Narrow"/>
      <family val="2"/>
    </font>
    <font>
      <b/>
      <u/>
      <sz val="10"/>
      <color rgb="FFEE5859"/>
      <name val="Arial Narrow"/>
      <family val="2"/>
    </font>
    <font>
      <sz val="10"/>
      <color rgb="FFEE5859"/>
      <name val="Arial Narrow"/>
      <family val="2"/>
    </font>
    <font>
      <b/>
      <sz val="10"/>
      <color rgb="FFEE5859"/>
      <name val="Arial Narrow"/>
      <family val="2"/>
    </font>
    <font>
      <b/>
      <sz val="11"/>
      <color theme="0"/>
      <name val="Arial Narrow"/>
      <family val="2"/>
    </font>
    <font>
      <sz val="10"/>
      <name val="Arial Narrow"/>
      <family val="2"/>
    </font>
    <font>
      <i/>
      <sz val="10"/>
      <name val="Segoe UI"/>
      <family val="2"/>
    </font>
  </fonts>
  <fills count="30">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rgb="FF315975"/>
        <bgColor indexed="64"/>
      </patternFill>
    </fill>
    <fill>
      <patternFill patternType="solid">
        <fgColor rgb="FF315975"/>
        <bgColor theme="0"/>
      </patternFill>
    </fill>
    <fill>
      <patternFill patternType="solid">
        <fgColor theme="5" tint="0.5999938962981048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C6E0B4"/>
        <bgColor rgb="FF000000"/>
      </patternFill>
    </fill>
    <fill>
      <patternFill patternType="solid">
        <fgColor rgb="FFD0CECE"/>
        <bgColor rgb="FF000000"/>
      </patternFill>
    </fill>
    <fill>
      <patternFill patternType="solid">
        <fgColor rgb="FFD9D9D9"/>
        <bgColor rgb="FF000000"/>
      </patternFill>
    </fill>
    <fill>
      <patternFill patternType="solid">
        <fgColor theme="2"/>
        <bgColor rgb="FF000000"/>
      </patternFill>
    </fill>
    <fill>
      <patternFill patternType="solid">
        <fgColor theme="2" tint="-9.9978637043366805E-2"/>
        <bgColor rgb="FF000000"/>
      </patternFill>
    </fill>
    <fill>
      <patternFill patternType="solid">
        <fgColor theme="5" tint="0.59999389629810485"/>
        <bgColor rgb="FF000000"/>
      </patternFill>
    </fill>
    <fill>
      <patternFill patternType="solid">
        <fgColor theme="9" tint="0.59999389629810485"/>
        <bgColor rgb="FF000000"/>
      </patternFill>
    </fill>
    <fill>
      <patternFill patternType="solid">
        <fgColor theme="9" tint="0.79998168889431442"/>
        <bgColor indexed="64"/>
      </patternFill>
    </fill>
    <fill>
      <patternFill patternType="solid">
        <fgColor theme="0" tint="-0.249977111117893"/>
        <bgColor indexed="64"/>
      </patternFill>
    </fill>
    <fill>
      <patternFill patternType="solid">
        <fgColor theme="5" tint="0.39997558519241921"/>
        <bgColor theme="0"/>
      </patternFill>
    </fill>
    <fill>
      <patternFill patternType="solid">
        <fgColor theme="5" tint="0.59999389629810485"/>
        <bgColor theme="0"/>
      </patternFill>
    </fill>
    <fill>
      <patternFill patternType="solid">
        <fgColor theme="0" tint="-4.9989318521683403E-2"/>
        <bgColor indexed="64"/>
      </patternFill>
    </fill>
    <fill>
      <patternFill patternType="solid">
        <fgColor theme="1" tint="0.499984740745262"/>
        <bgColor indexed="64"/>
      </patternFill>
    </fill>
    <fill>
      <patternFill patternType="solid">
        <fgColor rgb="FF002060"/>
        <bgColor indexed="64"/>
      </patternFill>
    </fill>
    <fill>
      <patternFill patternType="solid">
        <fgColor rgb="FFEE5859"/>
        <bgColor rgb="FFD63F40"/>
      </patternFill>
    </fill>
    <fill>
      <patternFill patternType="solid">
        <fgColor theme="0" tint="-0.14999847407452621"/>
        <bgColor rgb="FFA6A6A6"/>
      </patternFill>
    </fill>
    <fill>
      <patternFill patternType="solid">
        <fgColor theme="6" tint="-0.499984740745262"/>
        <bgColor indexed="64"/>
      </patternFill>
    </fill>
    <fill>
      <patternFill patternType="solid">
        <fgColor theme="0" tint="-0.14999847407452621"/>
        <bgColor rgb="FF000000"/>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top/>
      <bottom style="thin">
        <color indexed="64"/>
      </bottom>
      <diagonal/>
    </border>
    <border>
      <left/>
      <right style="medium">
        <color rgb="FF000000"/>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style="thin">
        <color rgb="FF000000"/>
      </right>
      <top style="thin">
        <color indexed="64"/>
      </top>
      <bottom/>
      <diagonal/>
    </border>
    <border>
      <left/>
      <right style="thin">
        <color rgb="FF000000"/>
      </right>
      <top/>
      <bottom style="thin">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s>
  <cellStyleXfs count="2">
    <xf numFmtId="0" fontId="0" fillId="0" borderId="0"/>
    <xf numFmtId="0" fontId="15" fillId="0" borderId="0"/>
  </cellStyleXfs>
  <cellXfs count="249">
    <xf numFmtId="0" fontId="0" fillId="0" borderId="0" xfId="0"/>
    <xf numFmtId="0" fontId="0" fillId="2" borderId="0" xfId="0" applyFill="1"/>
    <xf numFmtId="0" fontId="3" fillId="5" borderId="16" xfId="0" applyFont="1" applyFill="1" applyBorder="1" applyAlignment="1">
      <alignment horizontal="justify" vertical="center" wrapText="1"/>
    </xf>
    <xf numFmtId="0" fontId="4" fillId="0" borderId="17" xfId="0" applyFont="1" applyBorder="1" applyAlignment="1">
      <alignment vertical="center" wrapText="1"/>
    </xf>
    <xf numFmtId="0" fontId="5" fillId="0" borderId="17" xfId="0" applyFont="1" applyBorder="1" applyAlignment="1">
      <alignment horizontal="justify" vertical="center" wrapText="1"/>
    </xf>
    <xf numFmtId="0" fontId="1" fillId="0" borderId="9" xfId="0" applyFont="1" applyBorder="1" applyAlignment="1">
      <alignment vertical="center" wrapText="1"/>
    </xf>
    <xf numFmtId="0" fontId="4" fillId="0" borderId="9" xfId="0" applyFont="1" applyBorder="1" applyAlignment="1">
      <alignment vertical="center" wrapText="1"/>
    </xf>
    <xf numFmtId="0" fontId="11" fillId="0" borderId="0" xfId="0" applyFont="1"/>
    <xf numFmtId="0" fontId="12" fillId="4" borderId="5" xfId="0" applyFont="1" applyFill="1" applyBorder="1" applyAlignment="1">
      <alignment horizontal="right" wrapText="1"/>
    </xf>
    <xf numFmtId="0" fontId="11" fillId="0" borderId="1" xfId="0" applyFont="1" applyBorder="1" applyAlignment="1">
      <alignment horizontal="center"/>
    </xf>
    <xf numFmtId="0" fontId="11" fillId="0" borderId="6" xfId="0" applyFont="1" applyBorder="1" applyAlignment="1">
      <alignment horizontal="center"/>
    </xf>
    <xf numFmtId="0" fontId="11" fillId="4" borderId="1" xfId="0" applyFont="1" applyFill="1" applyBorder="1" applyAlignment="1">
      <alignment horizontal="center"/>
    </xf>
    <xf numFmtId="0" fontId="11" fillId="4" borderId="6" xfId="0" applyFont="1" applyFill="1" applyBorder="1" applyAlignment="1">
      <alignment horizontal="center"/>
    </xf>
    <xf numFmtId="0" fontId="11" fillId="0" borderId="13" xfId="0" applyFont="1" applyBorder="1"/>
    <xf numFmtId="0" fontId="11" fillId="0" borderId="14" xfId="0" applyFont="1" applyBorder="1"/>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1" fillId="0" borderId="9" xfId="0" applyFont="1" applyBorder="1" applyAlignment="1">
      <alignment vertical="top" wrapText="1"/>
    </xf>
    <xf numFmtId="0" fontId="9" fillId="5" borderId="0" xfId="0" applyFont="1" applyFill="1" applyAlignment="1">
      <alignment horizontal="center" vertical="center" wrapText="1"/>
    </xf>
    <xf numFmtId="0" fontId="11" fillId="4" borderId="19" xfId="0" applyFont="1" applyFill="1" applyBorder="1" applyAlignment="1">
      <alignment horizontal="center"/>
    </xf>
    <xf numFmtId="0" fontId="11" fillId="4" borderId="21" xfId="0" applyFont="1" applyFill="1" applyBorder="1" applyAlignment="1">
      <alignment horizontal="center"/>
    </xf>
    <xf numFmtId="0" fontId="11" fillId="7" borderId="6" xfId="0" applyFont="1" applyFill="1" applyBorder="1" applyAlignment="1">
      <alignment horizontal="center"/>
    </xf>
    <xf numFmtId="0" fontId="11" fillId="7" borderId="0" xfId="0" applyFont="1" applyFill="1"/>
    <xf numFmtId="0" fontId="11" fillId="8" borderId="0" xfId="0" applyFont="1" applyFill="1"/>
    <xf numFmtId="0" fontId="11" fillId="9" borderId="0" xfId="0" applyFont="1" applyFill="1"/>
    <xf numFmtId="0" fontId="11" fillId="10" borderId="0" xfId="0" applyFont="1" applyFill="1"/>
    <xf numFmtId="0" fontId="11" fillId="11" borderId="0" xfId="0" applyFont="1" applyFill="1"/>
    <xf numFmtId="0" fontId="11" fillId="4" borderId="0" xfId="0" applyFont="1" applyFill="1" applyAlignment="1">
      <alignment horizontal="center"/>
    </xf>
    <xf numFmtId="0" fontId="11" fillId="4" borderId="0" xfId="0" applyFont="1" applyFill="1"/>
    <xf numFmtId="0" fontId="8" fillId="4" borderId="1" xfId="0" applyFont="1" applyFill="1" applyBorder="1"/>
    <xf numFmtId="0" fontId="8" fillId="4" borderId="1" xfId="0" applyFont="1" applyFill="1" applyBorder="1" applyAlignment="1">
      <alignment horizontal="right" vertical="center"/>
    </xf>
    <xf numFmtId="0" fontId="16" fillId="4" borderId="24" xfId="0" applyFont="1" applyFill="1" applyBorder="1" applyAlignment="1">
      <alignment horizontal="left" vertical="top" wrapText="1"/>
    </xf>
    <xf numFmtId="0" fontId="20" fillId="12" borderId="22" xfId="0" applyFont="1" applyFill="1" applyBorder="1"/>
    <xf numFmtId="0" fontId="1" fillId="13" borderId="0" xfId="0" applyFont="1" applyFill="1"/>
    <xf numFmtId="0" fontId="20" fillId="13" borderId="22" xfId="0" applyFont="1" applyFill="1" applyBorder="1"/>
    <xf numFmtId="0" fontId="1" fillId="14" borderId="25" xfId="0" applyFont="1" applyFill="1" applyBorder="1"/>
    <xf numFmtId="0" fontId="1" fillId="14" borderId="28" xfId="0" applyFont="1" applyFill="1" applyBorder="1"/>
    <xf numFmtId="0" fontId="1" fillId="14" borderId="22" xfId="0" applyFont="1" applyFill="1" applyBorder="1"/>
    <xf numFmtId="0" fontId="1" fillId="12" borderId="0" xfId="0" applyFont="1" applyFill="1"/>
    <xf numFmtId="0" fontId="20" fillId="13" borderId="25" xfId="0" applyFont="1" applyFill="1" applyBorder="1" applyAlignment="1">
      <alignment vertical="top" wrapText="1"/>
    </xf>
    <xf numFmtId="0" fontId="18" fillId="12" borderId="25" xfId="0" applyFont="1" applyFill="1" applyBorder="1" applyAlignment="1">
      <alignment vertical="top" wrapText="1"/>
    </xf>
    <xf numFmtId="0" fontId="16" fillId="4" borderId="1" xfId="0" applyFont="1" applyFill="1" applyBorder="1"/>
    <xf numFmtId="0" fontId="11" fillId="4" borderId="1" xfId="0" applyFont="1" applyFill="1" applyBorder="1"/>
    <xf numFmtId="0" fontId="1" fillId="4" borderId="25" xfId="0" applyFont="1" applyFill="1" applyBorder="1"/>
    <xf numFmtId="0" fontId="1" fillId="12" borderId="26" xfId="0" applyFont="1" applyFill="1" applyBorder="1"/>
    <xf numFmtId="0" fontId="1" fillId="15" borderId="25" xfId="0" applyFont="1" applyFill="1" applyBorder="1"/>
    <xf numFmtId="0" fontId="20" fillId="16" borderId="22" xfId="0" applyFont="1" applyFill="1" applyBorder="1"/>
    <xf numFmtId="0" fontId="20" fillId="16" borderId="25" xfId="0" applyFont="1" applyFill="1" applyBorder="1" applyAlignment="1">
      <alignment vertical="top" wrapText="1"/>
    </xf>
    <xf numFmtId="0" fontId="1" fillId="16" borderId="28" xfId="0" applyFont="1" applyFill="1" applyBorder="1"/>
    <xf numFmtId="0" fontId="1" fillId="16" borderId="0" xfId="0" applyFont="1" applyFill="1"/>
    <xf numFmtId="0" fontId="20" fillId="13" borderId="1" xfId="0" applyFont="1" applyFill="1" applyBorder="1"/>
    <xf numFmtId="0" fontId="20" fillId="13" borderId="1" xfId="0" applyFont="1" applyFill="1" applyBorder="1" applyAlignment="1">
      <alignment vertical="top" wrapText="1"/>
    </xf>
    <xf numFmtId="0" fontId="1" fillId="14" borderId="1" xfId="0" applyFont="1" applyFill="1" applyBorder="1"/>
    <xf numFmtId="0" fontId="1" fillId="13" borderId="1" xfId="0" applyFont="1" applyFill="1" applyBorder="1"/>
    <xf numFmtId="0" fontId="11" fillId="9" borderId="1" xfId="0" applyFont="1" applyFill="1" applyBorder="1"/>
    <xf numFmtId="0" fontId="11" fillId="7" borderId="1" xfId="0" applyFont="1" applyFill="1" applyBorder="1"/>
    <xf numFmtId="0" fontId="16" fillId="7" borderId="1" xfId="0" applyFont="1" applyFill="1" applyBorder="1"/>
    <xf numFmtId="0" fontId="16" fillId="0" borderId="1" xfId="0" applyFont="1" applyBorder="1"/>
    <xf numFmtId="0" fontId="4" fillId="17" borderId="22" xfId="0" applyFont="1" applyFill="1" applyBorder="1"/>
    <xf numFmtId="0" fontId="1" fillId="17" borderId="0" xfId="0" applyFont="1" applyFill="1"/>
    <xf numFmtId="0" fontId="4" fillId="17" borderId="1" xfId="0" applyFont="1" applyFill="1" applyBorder="1"/>
    <xf numFmtId="0" fontId="11" fillId="8" borderId="32" xfId="0" applyFont="1" applyFill="1" applyBorder="1" applyAlignment="1">
      <alignment horizontal="center"/>
    </xf>
    <xf numFmtId="0" fontId="11" fillId="8" borderId="26" xfId="0" applyFont="1" applyFill="1" applyBorder="1" applyAlignment="1">
      <alignment horizontal="center"/>
    </xf>
    <xf numFmtId="0" fontId="21" fillId="17" borderId="26" xfId="0" applyFont="1" applyFill="1" applyBorder="1" applyAlignment="1">
      <alignment vertical="top" wrapText="1"/>
    </xf>
    <xf numFmtId="0" fontId="21" fillId="17" borderId="25" xfId="0" applyFont="1" applyFill="1" applyBorder="1" applyAlignment="1">
      <alignment vertical="top" wrapText="1"/>
    </xf>
    <xf numFmtId="0" fontId="13" fillId="7" borderId="24" xfId="0" applyFont="1" applyFill="1" applyBorder="1" applyAlignment="1">
      <alignment horizontal="left" vertical="center" wrapText="1"/>
    </xf>
    <xf numFmtId="0" fontId="13" fillId="7" borderId="25" xfId="0" applyFont="1" applyFill="1" applyBorder="1" applyAlignment="1">
      <alignment horizontal="left" vertical="center" wrapText="1"/>
    </xf>
    <xf numFmtId="0" fontId="11" fillId="10" borderId="1" xfId="0" applyFont="1" applyFill="1" applyBorder="1"/>
    <xf numFmtId="0" fontId="16" fillId="10" borderId="24" xfId="0" applyFont="1" applyFill="1" applyBorder="1" applyAlignment="1">
      <alignment horizontal="left" vertical="top" wrapText="1"/>
    </xf>
    <xf numFmtId="0" fontId="11" fillId="10" borderId="1" xfId="0" applyFont="1" applyFill="1" applyBorder="1" applyAlignment="1">
      <alignment horizontal="center"/>
    </xf>
    <xf numFmtId="0" fontId="11" fillId="10" borderId="6" xfId="0" applyFont="1" applyFill="1" applyBorder="1" applyAlignment="1">
      <alignment horizontal="center"/>
    </xf>
    <xf numFmtId="0" fontId="20" fillId="18" borderId="22" xfId="0" applyFont="1" applyFill="1" applyBorder="1"/>
    <xf numFmtId="0" fontId="16" fillId="10" borderId="24" xfId="0" applyFont="1" applyFill="1" applyBorder="1" applyAlignment="1">
      <alignment horizontal="left" vertical="center" wrapText="1"/>
    </xf>
    <xf numFmtId="0" fontId="16" fillId="10" borderId="1" xfId="0" applyFont="1" applyFill="1" applyBorder="1"/>
    <xf numFmtId="0" fontId="12" fillId="10" borderId="24" xfId="0" applyFont="1" applyFill="1" applyBorder="1" applyAlignment="1">
      <alignment horizontal="left" vertical="top" wrapText="1"/>
    </xf>
    <xf numFmtId="0" fontId="13" fillId="7" borderId="24" xfId="0" applyFont="1" applyFill="1" applyBorder="1" applyAlignment="1">
      <alignment horizontal="left" vertical="top" wrapText="1"/>
    </xf>
    <xf numFmtId="0" fontId="1" fillId="14" borderId="32" xfId="0" applyFont="1" applyFill="1" applyBorder="1"/>
    <xf numFmtId="0" fontId="20" fillId="13" borderId="30" xfId="0" applyFont="1" applyFill="1" applyBorder="1"/>
    <xf numFmtId="0" fontId="20" fillId="13" borderId="31" xfId="0" applyFont="1" applyFill="1" applyBorder="1" applyAlignment="1">
      <alignment vertical="top" wrapText="1"/>
    </xf>
    <xf numFmtId="0" fontId="1" fillId="13" borderId="32" xfId="0" applyFont="1" applyFill="1" applyBorder="1"/>
    <xf numFmtId="0" fontId="16" fillId="4" borderId="24" xfId="0" applyFont="1" applyFill="1" applyBorder="1" applyAlignment="1">
      <alignment horizontal="left" vertical="center" wrapText="1"/>
    </xf>
    <xf numFmtId="0" fontId="9" fillId="6" borderId="5" xfId="1" applyFont="1" applyFill="1" applyBorder="1" applyAlignment="1">
      <alignment horizontal="left" vertical="center" wrapText="1"/>
    </xf>
    <xf numFmtId="0" fontId="9" fillId="6" borderId="18" xfId="1" applyFont="1" applyFill="1" applyBorder="1" applyAlignment="1">
      <alignment horizontal="left" vertical="center" wrapText="1"/>
    </xf>
    <xf numFmtId="0" fontId="9" fillId="6" borderId="23" xfId="1"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6" borderId="2" xfId="0" applyFont="1" applyFill="1" applyBorder="1" applyAlignment="1">
      <alignment horizontal="left" vertical="center" wrapText="1"/>
    </xf>
    <xf numFmtId="0" fontId="16" fillId="0" borderId="0" xfId="0" applyFont="1" applyAlignment="1">
      <alignment horizontal="left"/>
    </xf>
    <xf numFmtId="0" fontId="18" fillId="0" borderId="1" xfId="0" applyFont="1" applyBorder="1" applyAlignment="1">
      <alignment wrapText="1"/>
    </xf>
    <xf numFmtId="0" fontId="16" fillId="0" borderId="0" xfId="0" applyFont="1"/>
    <xf numFmtId="0" fontId="12" fillId="0" borderId="1" xfId="1" applyFont="1" applyBorder="1" applyAlignment="1">
      <alignment vertical="center" wrapText="1"/>
    </xf>
    <xf numFmtId="14" fontId="12" fillId="0" borderId="1" xfId="1" applyNumberFormat="1" applyFont="1" applyBorder="1" applyAlignment="1">
      <alignment vertical="center" wrapText="1"/>
    </xf>
    <xf numFmtId="49" fontId="12" fillId="0" borderId="1" xfId="1" applyNumberFormat="1" applyFont="1" applyBorder="1" applyAlignment="1">
      <alignment vertical="center" wrapText="1"/>
    </xf>
    <xf numFmtId="0" fontId="9" fillId="5" borderId="0" xfId="0" applyFont="1" applyFill="1"/>
    <xf numFmtId="0" fontId="11" fillId="19" borderId="1" xfId="0" applyFont="1" applyFill="1" applyBorder="1"/>
    <xf numFmtId="0" fontId="16" fillId="19" borderId="24" xfId="0" applyFont="1" applyFill="1" applyBorder="1" applyAlignment="1">
      <alignment horizontal="left" vertical="center" wrapText="1"/>
    </xf>
    <xf numFmtId="0" fontId="11" fillId="19" borderId="1" xfId="0" applyFont="1" applyFill="1" applyBorder="1" applyAlignment="1">
      <alignment horizontal="center"/>
    </xf>
    <xf numFmtId="0" fontId="11" fillId="19" borderId="6" xfId="0" applyFont="1" applyFill="1" applyBorder="1" applyAlignment="1">
      <alignment horizontal="center"/>
    </xf>
    <xf numFmtId="0" fontId="11" fillId="19" borderId="0" xfId="0" applyFont="1" applyFill="1"/>
    <xf numFmtId="0" fontId="16" fillId="19" borderId="24" xfId="0" applyFont="1" applyFill="1" applyBorder="1" applyAlignment="1">
      <alignment horizontal="left" vertical="top" wrapText="1"/>
    </xf>
    <xf numFmtId="0" fontId="16" fillId="19" borderId="1" xfId="0" applyFont="1" applyFill="1" applyBorder="1"/>
    <xf numFmtId="0" fontId="11" fillId="8" borderId="0" xfId="0" applyFont="1" applyFill="1" applyAlignment="1">
      <alignment horizontal="center"/>
    </xf>
    <xf numFmtId="0" fontId="18" fillId="18" borderId="25" xfId="0" applyFont="1" applyFill="1" applyBorder="1" applyAlignment="1">
      <alignment vertical="top" wrapText="1"/>
    </xf>
    <xf numFmtId="0" fontId="1" fillId="18" borderId="25" xfId="0" applyFont="1" applyFill="1" applyBorder="1"/>
    <xf numFmtId="0" fontId="1" fillId="18" borderId="26" xfId="0" applyFont="1" applyFill="1" applyBorder="1"/>
    <xf numFmtId="0" fontId="1" fillId="18" borderId="0" xfId="0" applyFont="1" applyFill="1"/>
    <xf numFmtId="0" fontId="20" fillId="18" borderId="30" xfId="0" applyFont="1" applyFill="1" applyBorder="1"/>
    <xf numFmtId="0" fontId="18" fillId="18" borderId="31" xfId="0" applyFont="1" applyFill="1" applyBorder="1" applyAlignment="1">
      <alignment vertical="top" wrapText="1"/>
    </xf>
    <xf numFmtId="0" fontId="1" fillId="18" borderId="32" xfId="0" applyFont="1" applyFill="1" applyBorder="1"/>
    <xf numFmtId="0" fontId="1" fillId="18" borderId="33" xfId="0" applyFont="1" applyFill="1" applyBorder="1"/>
    <xf numFmtId="0" fontId="1" fillId="18" borderId="27" xfId="0" applyFont="1" applyFill="1" applyBorder="1"/>
    <xf numFmtId="0" fontId="18" fillId="18" borderId="25" xfId="0" applyFont="1" applyFill="1" applyBorder="1" applyAlignment="1">
      <alignment wrapText="1"/>
    </xf>
    <xf numFmtId="0" fontId="10" fillId="8" borderId="0" xfId="0" applyFont="1" applyFill="1" applyAlignment="1">
      <alignment horizontal="center" vertical="center" wrapText="1"/>
    </xf>
    <xf numFmtId="0" fontId="11" fillId="8" borderId="22" xfId="0" applyFont="1" applyFill="1" applyBorder="1" applyAlignment="1">
      <alignment horizontal="center" wrapText="1"/>
    </xf>
    <xf numFmtId="0" fontId="11" fillId="8" borderId="22" xfId="0" applyFont="1" applyFill="1" applyBorder="1" applyAlignment="1">
      <alignment horizontal="center"/>
    </xf>
    <xf numFmtId="0" fontId="11" fillId="8" borderId="20" xfId="0" applyFont="1" applyFill="1" applyBorder="1" applyAlignment="1">
      <alignment horizontal="center"/>
    </xf>
    <xf numFmtId="0" fontId="19" fillId="8" borderId="0" xfId="0" applyFont="1" applyFill="1" applyAlignment="1">
      <alignment wrapText="1"/>
    </xf>
    <xf numFmtId="0" fontId="12" fillId="22" borderId="23" xfId="1" applyFont="1" applyFill="1" applyBorder="1" applyAlignment="1">
      <alignment horizontal="left" vertical="center"/>
    </xf>
    <xf numFmtId="0" fontId="11" fillId="7" borderId="22" xfId="0" applyFont="1" applyFill="1" applyBorder="1" applyAlignment="1">
      <alignment horizontal="center" wrapText="1"/>
    </xf>
    <xf numFmtId="0" fontId="11" fillId="7" borderId="20" xfId="0" applyFont="1" applyFill="1" applyBorder="1" applyAlignment="1">
      <alignment horizontal="center"/>
    </xf>
    <xf numFmtId="0" fontId="11" fillId="7" borderId="22" xfId="0" applyFont="1" applyFill="1" applyBorder="1" applyAlignment="1">
      <alignment horizontal="center"/>
    </xf>
    <xf numFmtId="0" fontId="12" fillId="21" borderId="23" xfId="1" applyFont="1" applyFill="1" applyBorder="1" applyAlignment="1">
      <alignment vertical="center"/>
    </xf>
    <xf numFmtId="0" fontId="12" fillId="10" borderId="5" xfId="0" applyFont="1" applyFill="1" applyBorder="1" applyAlignment="1">
      <alignment horizontal="right"/>
    </xf>
    <xf numFmtId="0" fontId="11" fillId="10" borderId="22" xfId="0" applyFont="1" applyFill="1" applyBorder="1" applyAlignment="1">
      <alignment horizontal="center" wrapText="1"/>
    </xf>
    <xf numFmtId="0" fontId="11" fillId="10" borderId="20" xfId="0" applyFont="1" applyFill="1" applyBorder="1" applyAlignment="1">
      <alignment horizontal="center"/>
    </xf>
    <xf numFmtId="0" fontId="11" fillId="10" borderId="22" xfId="0" applyFont="1" applyFill="1" applyBorder="1" applyAlignment="1">
      <alignment horizontal="center"/>
    </xf>
    <xf numFmtId="0" fontId="11" fillId="23" borderId="0" xfId="0" applyFont="1" applyFill="1"/>
    <xf numFmtId="0" fontId="12" fillId="23" borderId="5" xfId="0" applyFont="1" applyFill="1" applyBorder="1" applyAlignment="1">
      <alignment horizontal="right" wrapText="1"/>
    </xf>
    <xf numFmtId="0" fontId="11" fillId="23" borderId="1" xfId="0" applyFont="1" applyFill="1" applyBorder="1" applyAlignment="1">
      <alignment horizontal="center"/>
    </xf>
    <xf numFmtId="0" fontId="11" fillId="23" borderId="6" xfId="0" applyFont="1" applyFill="1" applyBorder="1" applyAlignment="1">
      <alignment horizontal="center"/>
    </xf>
    <xf numFmtId="0" fontId="11" fillId="23" borderId="1" xfId="0" applyFont="1" applyFill="1" applyBorder="1"/>
    <xf numFmtId="0" fontId="12" fillId="19" borderId="5" xfId="0" applyFont="1" applyFill="1" applyBorder="1" applyAlignment="1">
      <alignment horizontal="right"/>
    </xf>
    <xf numFmtId="0" fontId="11" fillId="19" borderId="22" xfId="0" applyFont="1" applyFill="1" applyBorder="1" applyAlignment="1">
      <alignment horizontal="center" wrapText="1"/>
    </xf>
    <xf numFmtId="0" fontId="11" fillId="19" borderId="20" xfId="0" applyFont="1" applyFill="1" applyBorder="1" applyAlignment="1">
      <alignment horizontal="center"/>
    </xf>
    <xf numFmtId="0" fontId="11" fillId="19" borderId="22" xfId="0" applyFont="1" applyFill="1" applyBorder="1" applyAlignment="1">
      <alignment horizontal="center"/>
    </xf>
    <xf numFmtId="0" fontId="12" fillId="4" borderId="5" xfId="0" applyFont="1" applyFill="1" applyBorder="1" applyAlignment="1">
      <alignment horizontal="right"/>
    </xf>
    <xf numFmtId="0" fontId="11" fillId="4" borderId="22" xfId="0" applyFont="1" applyFill="1" applyBorder="1" applyAlignment="1">
      <alignment horizontal="center"/>
    </xf>
    <xf numFmtId="0" fontId="11" fillId="4" borderId="20" xfId="0" applyFont="1" applyFill="1" applyBorder="1" applyAlignment="1">
      <alignment horizontal="center"/>
    </xf>
    <xf numFmtId="0" fontId="12" fillId="4" borderId="18" xfId="0" applyFont="1" applyFill="1" applyBorder="1" applyAlignment="1">
      <alignment horizontal="right"/>
    </xf>
    <xf numFmtId="0" fontId="11" fillId="4" borderId="32" xfId="0" applyFont="1" applyFill="1" applyBorder="1" applyAlignment="1">
      <alignment horizontal="center"/>
    </xf>
    <xf numFmtId="0" fontId="11" fillId="4" borderId="23" xfId="0" applyFont="1" applyFill="1" applyBorder="1" applyAlignment="1">
      <alignment horizontal="center"/>
    </xf>
    <xf numFmtId="0" fontId="23" fillId="0" borderId="0" xfId="0" applyFont="1"/>
    <xf numFmtId="0" fontId="24" fillId="5" borderId="0" xfId="0" applyFont="1" applyFill="1" applyAlignment="1">
      <alignment wrapText="1"/>
    </xf>
    <xf numFmtId="0" fontId="26" fillId="5" borderId="0" xfId="0" applyFont="1" applyFill="1" applyAlignment="1">
      <alignment wrapText="1"/>
    </xf>
    <xf numFmtId="0" fontId="24" fillId="5" borderId="4" xfId="0" applyFont="1" applyFill="1" applyBorder="1" applyAlignment="1">
      <alignment wrapText="1"/>
    </xf>
    <xf numFmtId="0" fontId="22" fillId="24" borderId="0" xfId="0" applyFont="1" applyFill="1"/>
    <xf numFmtId="0" fontId="9" fillId="24" borderId="5" xfId="0" applyFont="1" applyFill="1" applyBorder="1" applyAlignment="1">
      <alignment horizontal="right"/>
    </xf>
    <xf numFmtId="0" fontId="22" fillId="24" borderId="22" xfId="0" applyFont="1" applyFill="1" applyBorder="1" applyAlignment="1">
      <alignment horizontal="center" wrapText="1"/>
    </xf>
    <xf numFmtId="0" fontId="22" fillId="24" borderId="20" xfId="0" applyFont="1" applyFill="1" applyBorder="1" applyAlignment="1">
      <alignment horizontal="center"/>
    </xf>
    <xf numFmtId="0" fontId="22" fillId="24" borderId="22" xfId="0" applyFont="1" applyFill="1" applyBorder="1" applyAlignment="1">
      <alignment horizontal="center"/>
    </xf>
    <xf numFmtId="0" fontId="22" fillId="3" borderId="0" xfId="0" applyFont="1" applyFill="1"/>
    <xf numFmtId="0" fontId="9" fillId="3" borderId="5" xfId="0" applyFont="1" applyFill="1" applyBorder="1" applyAlignment="1">
      <alignment horizontal="right"/>
    </xf>
    <xf numFmtId="0" fontId="22" fillId="3" borderId="22" xfId="0" applyFont="1" applyFill="1" applyBorder="1" applyAlignment="1">
      <alignment horizontal="center" wrapText="1"/>
    </xf>
    <xf numFmtId="0" fontId="22" fillId="3" borderId="20" xfId="0" applyFont="1" applyFill="1" applyBorder="1" applyAlignment="1">
      <alignment horizontal="center"/>
    </xf>
    <xf numFmtId="0" fontId="22" fillId="3" borderId="22" xfId="0" applyFont="1" applyFill="1" applyBorder="1" applyAlignment="1">
      <alignment horizontal="center"/>
    </xf>
    <xf numFmtId="0" fontId="22" fillId="25" borderId="0" xfId="0" applyFont="1" applyFill="1"/>
    <xf numFmtId="0" fontId="9" fillId="25" borderId="5" xfId="0" applyFont="1" applyFill="1" applyBorder="1" applyAlignment="1">
      <alignment horizontal="right"/>
    </xf>
    <xf numFmtId="0" fontId="22" fillId="25" borderId="22" xfId="0" applyFont="1" applyFill="1" applyBorder="1" applyAlignment="1">
      <alignment horizontal="center" wrapText="1"/>
    </xf>
    <xf numFmtId="0" fontId="22" fillId="25" borderId="20" xfId="0" applyFont="1" applyFill="1" applyBorder="1" applyAlignment="1">
      <alignment horizontal="center"/>
    </xf>
    <xf numFmtId="0" fontId="22" fillId="25" borderId="22" xfId="0" applyFont="1" applyFill="1" applyBorder="1" applyAlignment="1">
      <alignment horizontal="center"/>
    </xf>
    <xf numFmtId="0" fontId="9" fillId="6" borderId="6" xfId="1" applyFont="1" applyFill="1" applyBorder="1" applyAlignment="1">
      <alignment vertical="center" wrapText="1"/>
    </xf>
    <xf numFmtId="0" fontId="9" fillId="6" borderId="26" xfId="1" applyFont="1" applyFill="1" applyBorder="1" applyAlignment="1">
      <alignment vertical="center" wrapText="1"/>
    </xf>
    <xf numFmtId="0" fontId="9" fillId="6" borderId="24" xfId="1" applyFont="1" applyFill="1" applyBorder="1" applyAlignment="1">
      <alignment vertical="center" wrapText="1"/>
    </xf>
    <xf numFmtId="0" fontId="31" fillId="26" borderId="12" xfId="0" applyFont="1" applyFill="1" applyBorder="1" applyAlignment="1">
      <alignment vertical="top" wrapText="1"/>
    </xf>
    <xf numFmtId="0" fontId="31" fillId="26" borderId="37" xfId="0" applyFont="1" applyFill="1" applyBorder="1" applyAlignment="1">
      <alignment horizontal="left" vertical="top" wrapText="1"/>
    </xf>
    <xf numFmtId="0" fontId="32" fillId="4" borderId="38" xfId="0" applyFont="1" applyFill="1" applyBorder="1" applyAlignment="1">
      <alignment vertical="top" wrapText="1"/>
    </xf>
    <xf numFmtId="0" fontId="32" fillId="4" borderId="7" xfId="0" applyFont="1" applyFill="1" applyBorder="1" applyAlignment="1">
      <alignment horizontal="left" vertical="top" wrapText="1"/>
    </xf>
    <xf numFmtId="0" fontId="32" fillId="0" borderId="38" xfId="0" applyFont="1" applyBorder="1" applyAlignment="1">
      <alignment vertical="top" wrapText="1"/>
    </xf>
    <xf numFmtId="0" fontId="32" fillId="0" borderId="39" xfId="0" applyFont="1" applyBorder="1" applyAlignment="1">
      <alignment horizontal="left" vertical="top" wrapText="1"/>
    </xf>
    <xf numFmtId="0" fontId="32" fillId="27" borderId="7" xfId="0" applyFont="1" applyFill="1" applyBorder="1" applyAlignment="1">
      <alignment horizontal="left" vertical="top" wrapText="1"/>
    </xf>
    <xf numFmtId="0" fontId="32" fillId="4" borderId="40" xfId="0" applyFont="1" applyFill="1" applyBorder="1" applyAlignment="1">
      <alignment vertical="top" wrapText="1"/>
    </xf>
    <xf numFmtId="0" fontId="32" fillId="4" borderId="41" xfId="0" applyFont="1" applyFill="1" applyBorder="1" applyAlignment="1">
      <alignment vertical="top" wrapText="1"/>
    </xf>
    <xf numFmtId="0" fontId="32" fillId="2" borderId="40" xfId="0" applyFont="1" applyFill="1" applyBorder="1" applyAlignment="1">
      <alignment vertical="top" wrapText="1"/>
    </xf>
    <xf numFmtId="0" fontId="32" fillId="2" borderId="41" xfId="0" applyFont="1" applyFill="1" applyBorder="1" applyAlignment="1">
      <alignment vertical="top" wrapText="1"/>
    </xf>
    <xf numFmtId="0" fontId="32" fillId="4" borderId="39" xfId="0" applyFont="1" applyFill="1" applyBorder="1" applyAlignment="1">
      <alignment horizontal="left" vertical="top" wrapText="1"/>
    </xf>
    <xf numFmtId="0" fontId="31" fillId="26" borderId="42" xfId="0" applyFont="1" applyFill="1" applyBorder="1" applyAlignment="1">
      <alignment horizontal="left" vertical="top" wrapText="1"/>
    </xf>
    <xf numFmtId="0" fontId="32" fillId="2" borderId="38" xfId="0" applyFont="1" applyFill="1" applyBorder="1" applyAlignment="1">
      <alignment vertical="top" wrapText="1"/>
    </xf>
    <xf numFmtId="0" fontId="32" fillId="2" borderId="39" xfId="0" applyFont="1" applyFill="1" applyBorder="1" applyAlignment="1">
      <alignment horizontal="left" vertical="top" wrapText="1"/>
    </xf>
    <xf numFmtId="14" fontId="1" fillId="0" borderId="9" xfId="0" applyNumberFormat="1" applyFont="1" applyBorder="1" applyAlignment="1">
      <alignment horizontal="left" vertical="center" wrapText="1"/>
    </xf>
    <xf numFmtId="0" fontId="11" fillId="0" borderId="0" xfId="0" applyFont="1" applyAlignment="1">
      <alignment horizontal="center"/>
    </xf>
    <xf numFmtId="0" fontId="22" fillId="0" borderId="0" xfId="0" applyFont="1"/>
    <xf numFmtId="0" fontId="1" fillId="0" borderId="0" xfId="0" applyFont="1"/>
    <xf numFmtId="0" fontId="1" fillId="0" borderId="1" xfId="0" applyFont="1" applyBorder="1"/>
    <xf numFmtId="0" fontId="10" fillId="20" borderId="24" xfId="0" applyFont="1" applyFill="1" applyBorder="1" applyAlignment="1">
      <alignment horizontal="left" vertical="top" wrapText="1"/>
    </xf>
    <xf numFmtId="0" fontId="11" fillId="20" borderId="1" xfId="0" applyFont="1" applyFill="1" applyBorder="1" applyAlignment="1">
      <alignment horizontal="center"/>
    </xf>
    <xf numFmtId="0" fontId="11" fillId="20" borderId="6" xfId="0" applyFont="1" applyFill="1" applyBorder="1" applyAlignment="1">
      <alignment horizontal="center"/>
    </xf>
    <xf numFmtId="0" fontId="12" fillId="19" borderId="24" xfId="0" applyFont="1" applyFill="1" applyBorder="1" applyAlignment="1">
      <alignment horizontal="left" vertical="top" wrapText="1"/>
    </xf>
    <xf numFmtId="0" fontId="22" fillId="28" borderId="20" xfId="0" applyFont="1" applyFill="1" applyBorder="1" applyAlignment="1">
      <alignment horizontal="center"/>
    </xf>
    <xf numFmtId="0" fontId="22" fillId="28" borderId="1" xfId="0" applyFont="1" applyFill="1" applyBorder="1" applyAlignment="1">
      <alignment horizontal="center"/>
    </xf>
    <xf numFmtId="0" fontId="11" fillId="4" borderId="22" xfId="0" applyFont="1" applyFill="1" applyBorder="1" applyAlignment="1">
      <alignment horizontal="center" wrapText="1"/>
    </xf>
    <xf numFmtId="0" fontId="22" fillId="3" borderId="1" xfId="0" applyFont="1" applyFill="1" applyBorder="1" applyAlignment="1">
      <alignment horizontal="center"/>
    </xf>
    <xf numFmtId="0" fontId="20" fillId="29" borderId="25" xfId="0" applyFont="1" applyFill="1" applyBorder="1" applyAlignment="1">
      <alignment vertical="top" wrapText="1"/>
    </xf>
    <xf numFmtId="0" fontId="1" fillId="29" borderId="25" xfId="0" applyFont="1" applyFill="1" applyBorder="1"/>
    <xf numFmtId="0" fontId="1" fillId="29" borderId="28" xfId="0" applyFont="1" applyFill="1" applyBorder="1"/>
    <xf numFmtId="0" fontId="1" fillId="29" borderId="22" xfId="0" applyFont="1" applyFill="1" applyBorder="1"/>
    <xf numFmtId="0" fontId="12" fillId="2" borderId="1" xfId="1" applyFont="1" applyFill="1" applyBorder="1" applyAlignment="1">
      <alignment vertical="center" wrapText="1"/>
    </xf>
    <xf numFmtId="0" fontId="1" fillId="0" borderId="24" xfId="0" applyFont="1" applyBorder="1"/>
    <xf numFmtId="0" fontId="10" fillId="0" borderId="0" xfId="0" applyFont="1" applyAlignment="1">
      <alignment horizontal="center" vertical="center" wrapText="1"/>
    </xf>
    <xf numFmtId="0" fontId="10" fillId="0" borderId="0" xfId="0" applyFont="1" applyAlignment="1">
      <alignment vertical="center" wrapText="1"/>
    </xf>
    <xf numFmtId="0" fontId="27" fillId="0" borderId="35" xfId="0" applyFont="1" applyBorder="1" applyAlignment="1">
      <alignment horizontal="left" vertical="top" wrapText="1"/>
    </xf>
    <xf numFmtId="0" fontId="27" fillId="0" borderId="36" xfId="0" applyFont="1" applyBorder="1" applyAlignment="1">
      <alignment horizontal="left" vertical="top" wrapText="1"/>
    </xf>
    <xf numFmtId="0" fontId="28" fillId="0" borderId="12" xfId="0" applyFont="1" applyBorder="1" applyAlignment="1">
      <alignment horizontal="left" vertical="top" wrapText="1"/>
    </xf>
    <xf numFmtId="0" fontId="30"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2" xfId="0" applyFont="1" applyBorder="1" applyAlignment="1">
      <alignment horizontal="left" vertical="center" wrapText="1"/>
    </xf>
    <xf numFmtId="0" fontId="1" fillId="0" borderId="7" xfId="0" applyFont="1" applyBorder="1" applyAlignment="1">
      <alignment horizontal="left" vertical="center" wrapText="1"/>
    </xf>
    <xf numFmtId="0" fontId="8" fillId="5" borderId="11" xfId="0" applyFont="1" applyFill="1" applyBorder="1" applyAlignment="1">
      <alignment horizontal="left" wrapText="1"/>
    </xf>
    <xf numFmtId="0" fontId="8" fillId="5" borderId="0" xfId="0" applyFont="1" applyFill="1" applyAlignment="1">
      <alignment horizontal="left" wrapText="1"/>
    </xf>
    <xf numFmtId="0" fontId="3" fillId="5" borderId="8" xfId="0" applyFont="1" applyFill="1" applyBorder="1" applyAlignment="1">
      <alignment vertical="center" wrapText="1"/>
    </xf>
    <xf numFmtId="0" fontId="3" fillId="5" borderId="15" xfId="0" applyFont="1" applyFill="1" applyBorder="1" applyAlignment="1">
      <alignment vertical="center" wrapText="1"/>
    </xf>
    <xf numFmtId="0" fontId="2" fillId="5" borderId="12" xfId="0" applyFont="1" applyFill="1" applyBorder="1" applyAlignment="1">
      <alignment horizontal="left" vertical="center" wrapText="1"/>
    </xf>
    <xf numFmtId="0" fontId="2" fillId="5" borderId="7" xfId="0" applyFont="1" applyFill="1" applyBorder="1" applyAlignment="1">
      <alignment horizontal="left" vertical="center" wrapText="1"/>
    </xf>
    <xf numFmtId="0" fontId="33" fillId="4" borderId="21" xfId="0" applyFont="1" applyFill="1" applyBorder="1" applyAlignment="1">
      <alignment horizontal="center" wrapText="1"/>
    </xf>
    <xf numFmtId="0" fontId="33" fillId="4" borderId="11" xfId="0" applyFont="1" applyFill="1" applyBorder="1" applyAlignment="1">
      <alignment horizontal="center"/>
    </xf>
    <xf numFmtId="0" fontId="33" fillId="4" borderId="20" xfId="0" applyFont="1" applyFill="1" applyBorder="1" applyAlignment="1">
      <alignment horizontal="center"/>
    </xf>
    <xf numFmtId="0" fontId="10" fillId="20" borderId="32" xfId="0" applyFont="1" applyFill="1" applyBorder="1" applyAlignment="1">
      <alignment horizontal="center" wrapText="1"/>
    </xf>
    <xf numFmtId="0" fontId="10" fillId="20" borderId="0" xfId="0" applyFont="1" applyFill="1" applyAlignment="1">
      <alignment horizontal="center"/>
    </xf>
    <xf numFmtId="0" fontId="10" fillId="20" borderId="28" xfId="0" applyFont="1" applyFill="1" applyBorder="1" applyAlignment="1">
      <alignment horizontal="center"/>
    </xf>
    <xf numFmtId="0" fontId="1" fillId="18" borderId="6" xfId="0" applyFont="1" applyFill="1" applyBorder="1" applyAlignment="1">
      <alignment horizontal="center"/>
    </xf>
    <xf numFmtId="0" fontId="1" fillId="18" borderId="26" xfId="0" applyFont="1" applyFill="1" applyBorder="1" applyAlignment="1">
      <alignment horizontal="center"/>
    </xf>
    <xf numFmtId="0" fontId="1" fillId="18" borderId="24" xfId="0" applyFont="1" applyFill="1" applyBorder="1" applyAlignment="1">
      <alignment horizontal="center"/>
    </xf>
    <xf numFmtId="0" fontId="33" fillId="29" borderId="6" xfId="0" applyFont="1" applyFill="1" applyBorder="1" applyAlignment="1">
      <alignment horizontal="center" wrapText="1"/>
    </xf>
    <xf numFmtId="0" fontId="33" fillId="13" borderId="6" xfId="0" applyFont="1" applyFill="1" applyBorder="1" applyAlignment="1">
      <alignment horizontal="center" wrapText="1"/>
    </xf>
    <xf numFmtId="0" fontId="1" fillId="17" borderId="26" xfId="0" applyFont="1" applyFill="1" applyBorder="1"/>
    <xf numFmtId="0" fontId="10" fillId="0" borderId="0" xfId="0" applyFont="1" applyAlignment="1">
      <alignment horizontal="center" vertical="center" wrapText="1"/>
    </xf>
    <xf numFmtId="0" fontId="12" fillId="8" borderId="28" xfId="0" applyFont="1" applyFill="1" applyBorder="1" applyAlignment="1">
      <alignment horizontal="center" wrapText="1"/>
    </xf>
    <xf numFmtId="0" fontId="12" fillId="8" borderId="6" xfId="0" applyFont="1" applyFill="1" applyBorder="1" applyAlignment="1">
      <alignment horizontal="center" vertical="center" wrapText="1"/>
    </xf>
    <xf numFmtId="0" fontId="12" fillId="8" borderId="24" xfId="0" applyFont="1" applyFill="1" applyBorder="1" applyAlignment="1">
      <alignment horizontal="center" vertical="center" wrapText="1"/>
    </xf>
    <xf numFmtId="0" fontId="11" fillId="8" borderId="6" xfId="0" applyFont="1" applyFill="1" applyBorder="1" applyAlignment="1">
      <alignment horizontal="center"/>
    </xf>
    <xf numFmtId="0" fontId="11" fillId="8" borderId="26" xfId="0" applyFont="1" applyFill="1" applyBorder="1" applyAlignment="1">
      <alignment horizontal="center"/>
    </xf>
    <xf numFmtId="0" fontId="11" fillId="8" borderId="24" xfId="0" applyFont="1" applyFill="1" applyBorder="1" applyAlignment="1">
      <alignment horizontal="center"/>
    </xf>
    <xf numFmtId="0" fontId="11" fillId="7" borderId="6" xfId="0" applyFont="1" applyFill="1" applyBorder="1" applyAlignment="1">
      <alignment horizontal="center"/>
    </xf>
    <xf numFmtId="0" fontId="11" fillId="7" borderId="26" xfId="0" applyFont="1" applyFill="1" applyBorder="1" applyAlignment="1">
      <alignment horizontal="center"/>
    </xf>
    <xf numFmtId="0" fontId="11" fillId="7" borderId="24" xfId="0" applyFont="1" applyFill="1" applyBorder="1" applyAlignment="1">
      <alignment horizontal="center"/>
    </xf>
    <xf numFmtId="0" fontId="12" fillId="8" borderId="6" xfId="0" applyFont="1" applyFill="1" applyBorder="1" applyAlignment="1">
      <alignment horizontal="center" vertical="top" wrapText="1"/>
    </xf>
    <xf numFmtId="0" fontId="12" fillId="8" borderId="24" xfId="0" applyFont="1" applyFill="1" applyBorder="1" applyAlignment="1">
      <alignment horizontal="center" vertical="top" wrapText="1"/>
    </xf>
    <xf numFmtId="0" fontId="33" fillId="4" borderId="6" xfId="0" applyFont="1" applyFill="1" applyBorder="1" applyAlignment="1">
      <alignment horizontal="center" wrapText="1"/>
    </xf>
    <xf numFmtId="0" fontId="33" fillId="4" borderId="6" xfId="0" applyFont="1" applyFill="1" applyBorder="1" applyAlignment="1">
      <alignment horizontal="center"/>
    </xf>
    <xf numFmtId="0" fontId="19" fillId="0" borderId="0" xfId="0" applyFont="1" applyAlignment="1">
      <alignment wrapText="1"/>
    </xf>
    <xf numFmtId="0" fontId="1" fillId="18" borderId="28" xfId="0" applyFont="1" applyFill="1" applyBorder="1"/>
    <xf numFmtId="0" fontId="1" fillId="18" borderId="34" xfId="0" applyFont="1" applyFill="1" applyBorder="1"/>
    <xf numFmtId="0" fontId="33" fillId="4" borderId="0" xfId="0" applyFont="1" applyFill="1" applyAlignment="1">
      <alignment horizontal="center" wrapText="1"/>
    </xf>
    <xf numFmtId="0" fontId="1" fillId="17" borderId="29" xfId="0" applyFont="1" applyFill="1" applyBorder="1"/>
    <xf numFmtId="0" fontId="1" fillId="12" borderId="26" xfId="0" applyFont="1" applyFill="1" applyBorder="1"/>
    <xf numFmtId="0" fontId="9" fillId="5" borderId="3"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11" xfId="0" applyFont="1" applyFill="1" applyBorder="1" applyAlignment="1">
      <alignment horizontal="center" vertical="center" wrapText="1"/>
    </xf>
    <xf numFmtId="0" fontId="18" fillId="17" borderId="0" xfId="0" applyFont="1" applyFill="1" applyAlignment="1">
      <alignment horizontal="center" wrapText="1"/>
    </xf>
    <xf numFmtId="0" fontId="33" fillId="4" borderId="0" xfId="0" applyFont="1" applyFill="1" applyAlignment="1">
      <alignment horizontal="center" vertical="center" wrapText="1"/>
    </xf>
  </cellXfs>
  <cellStyles count="2">
    <cellStyle name="Normal" xfId="0" builtinId="0"/>
    <cellStyle name="Normal 3" xfId="1" xr:uid="{CF9D731D-67A3-4D37-BCF6-6659CA0D3796}"/>
  </cellStyles>
  <dxfs count="0"/>
  <tableStyles count="0" defaultTableStyle="TableStyleMedium2" defaultPivotStyle="PivotStyleLight16"/>
  <colors>
    <mruColors>
      <color rgb="FF315975"/>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7983682</xdr:colOff>
      <xdr:row>1</xdr:row>
      <xdr:rowOff>666750</xdr:rowOff>
    </xdr:from>
    <xdr:to>
      <xdr:col>1</xdr:col>
      <xdr:colOff>8243455</xdr:colOff>
      <xdr:row>1</xdr:row>
      <xdr:rowOff>813954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F0E9AC6-6C2C-436C-93CF-687947EFEAD0}"/>
            </a:ext>
          </a:extLst>
        </xdr:cNvPr>
        <xdr:cNvSpPr/>
      </xdr:nvSpPr>
      <xdr:spPr>
        <a:xfrm>
          <a:off x="10412557" y="838200"/>
          <a:ext cx="256598" cy="11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FFFFFF"/>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topLeftCell="A20" workbookViewId="0">
      <selection activeCell="D4" sqref="D4"/>
    </sheetView>
  </sheetViews>
  <sheetFormatPr defaultColWidth="8.81640625" defaultRowHeight="14.5" x14ac:dyDescent="0.35"/>
  <cols>
    <col min="1" max="1" width="34.81640625" customWidth="1"/>
    <col min="2" max="2" width="146.81640625" customWidth="1"/>
    <col min="3" max="16384" width="8.81640625" style="1"/>
  </cols>
  <sheetData>
    <row r="1" spans="1:2" ht="35" x14ac:dyDescent="0.35">
      <c r="A1" s="198" t="s">
        <v>410</v>
      </c>
      <c r="B1" s="199"/>
    </row>
    <row r="2" spans="1:2" ht="14.5" customHeight="1" x14ac:dyDescent="0.35">
      <c r="A2" s="200" t="s">
        <v>398</v>
      </c>
      <c r="B2" s="201"/>
    </row>
    <row r="3" spans="1:2" ht="29" customHeight="1" thickBot="1" x14ac:dyDescent="0.4">
      <c r="A3" s="162" t="s">
        <v>399</v>
      </c>
      <c r="B3" s="163" t="s">
        <v>400</v>
      </c>
    </row>
    <row r="4" spans="1:2" ht="299.5" thickBot="1" x14ac:dyDescent="0.4">
      <c r="A4" s="164" t="s">
        <v>401</v>
      </c>
      <c r="B4" s="165" t="s">
        <v>501</v>
      </c>
    </row>
    <row r="5" spans="1:2" ht="15" thickBot="1" x14ac:dyDescent="0.4">
      <c r="A5" s="166" t="s">
        <v>402</v>
      </c>
      <c r="B5" s="167" t="s">
        <v>414</v>
      </c>
    </row>
    <row r="6" spans="1:2" ht="39.5" thickBot="1" x14ac:dyDescent="0.4">
      <c r="A6" s="164" t="s">
        <v>403</v>
      </c>
      <c r="B6" s="168" t="s">
        <v>415</v>
      </c>
    </row>
    <row r="7" spans="1:2" ht="26.5" thickBot="1" x14ac:dyDescent="0.4">
      <c r="A7" s="166" t="s">
        <v>404</v>
      </c>
      <c r="B7" s="167" t="s">
        <v>416</v>
      </c>
    </row>
    <row r="8" spans="1:2" ht="15" thickBot="1" x14ac:dyDescent="0.4">
      <c r="A8" s="169" t="s">
        <v>405</v>
      </c>
      <c r="B8" s="170" t="s">
        <v>417</v>
      </c>
    </row>
    <row r="9" spans="1:2" ht="15" thickBot="1" x14ac:dyDescent="0.4">
      <c r="A9" s="171" t="s">
        <v>418</v>
      </c>
      <c r="B9" s="172" t="s">
        <v>419</v>
      </c>
    </row>
    <row r="10" spans="1:2" ht="26.5" thickBot="1" x14ac:dyDescent="0.4">
      <c r="A10" s="169" t="s">
        <v>406</v>
      </c>
      <c r="B10" s="170" t="s">
        <v>407</v>
      </c>
    </row>
    <row r="11" spans="1:2" ht="52.5" thickBot="1" x14ac:dyDescent="0.4">
      <c r="A11" s="175" t="s">
        <v>408</v>
      </c>
      <c r="B11" s="176" t="s">
        <v>413</v>
      </c>
    </row>
    <row r="12" spans="1:2" ht="15" thickBot="1" x14ac:dyDescent="0.4">
      <c r="A12" s="162" t="s">
        <v>409</v>
      </c>
      <c r="B12" s="174" t="s">
        <v>400</v>
      </c>
    </row>
    <row r="13" spans="1:2" ht="15" thickBot="1" x14ac:dyDescent="0.4">
      <c r="A13" s="164" t="s">
        <v>411</v>
      </c>
      <c r="B13" s="173"/>
    </row>
    <row r="14" spans="1:2" ht="15" thickBot="1" x14ac:dyDescent="0.4">
      <c r="A14" s="166" t="s">
        <v>412</v>
      </c>
      <c r="B14" s="167"/>
    </row>
  </sheetData>
  <mergeCells count="2">
    <mergeCell ref="A1:B1"/>
    <mergeCell ref="A2:B2"/>
  </mergeCells>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9"/>
  <sheetViews>
    <sheetView topLeftCell="A13" zoomScale="80" zoomScaleNormal="80" workbookViewId="0">
      <selection activeCell="A17" sqref="A17:B17"/>
    </sheetView>
  </sheetViews>
  <sheetFormatPr defaultColWidth="8.81640625" defaultRowHeight="16.5" x14ac:dyDescent="0.45"/>
  <cols>
    <col min="1" max="1" width="100.81640625" style="7" customWidth="1"/>
    <col min="2" max="2" width="105" style="7" customWidth="1"/>
    <col min="3" max="16384" width="8.81640625" style="7"/>
  </cols>
  <sheetData>
    <row r="1" spans="1:2" ht="39" customHeight="1" x14ac:dyDescent="0.45">
      <c r="A1" s="206" t="s">
        <v>0</v>
      </c>
      <c r="B1" s="207"/>
    </row>
    <row r="2" spans="1:2" x14ac:dyDescent="0.45">
      <c r="A2" s="207"/>
      <c r="B2" s="207"/>
    </row>
    <row r="3" spans="1:2" x14ac:dyDescent="0.45">
      <c r="A3" s="206" t="s">
        <v>1</v>
      </c>
      <c r="B3" s="207"/>
    </row>
    <row r="4" spans="1:2" ht="49.5" customHeight="1" x14ac:dyDescent="0.45">
      <c r="A4" s="204" t="s">
        <v>421</v>
      </c>
      <c r="B4" s="205"/>
    </row>
    <row r="5" spans="1:2" ht="17" thickBot="1" x14ac:dyDescent="0.5">
      <c r="A5" s="13"/>
      <c r="B5" s="14"/>
    </row>
    <row r="6" spans="1:2" x14ac:dyDescent="0.45">
      <c r="A6" s="206" t="s">
        <v>2</v>
      </c>
      <c r="B6" s="207"/>
    </row>
    <row r="7" spans="1:2" ht="42.5" customHeight="1" x14ac:dyDescent="0.45">
      <c r="A7" s="204" t="s">
        <v>502</v>
      </c>
      <c r="B7" s="205"/>
    </row>
    <row r="8" spans="1:2" ht="17" thickBot="1" x14ac:dyDescent="0.5">
      <c r="A8" s="13"/>
      <c r="B8" s="14"/>
    </row>
    <row r="9" spans="1:2" x14ac:dyDescent="0.45">
      <c r="A9" s="206" t="s">
        <v>3</v>
      </c>
      <c r="B9" s="207"/>
    </row>
    <row r="10" spans="1:2" x14ac:dyDescent="0.45">
      <c r="A10" s="210" t="s">
        <v>4</v>
      </c>
      <c r="B10" s="211"/>
    </row>
    <row r="11" spans="1:2" ht="175" customHeight="1" x14ac:dyDescent="0.45">
      <c r="A11" s="204" t="s">
        <v>420</v>
      </c>
      <c r="B11" s="205"/>
    </row>
    <row r="12" spans="1:2" ht="17" thickBot="1" x14ac:dyDescent="0.5">
      <c r="A12" s="13"/>
      <c r="B12" s="14"/>
    </row>
    <row r="13" spans="1:2" x14ac:dyDescent="0.45">
      <c r="A13" s="206" t="s">
        <v>5</v>
      </c>
      <c r="B13" s="207"/>
    </row>
    <row r="14" spans="1:2" x14ac:dyDescent="0.45">
      <c r="A14" s="204" t="s">
        <v>427</v>
      </c>
      <c r="B14" s="205"/>
    </row>
    <row r="15" spans="1:2" x14ac:dyDescent="0.45">
      <c r="A15" s="15"/>
      <c r="B15" s="16"/>
    </row>
    <row r="16" spans="1:2" x14ac:dyDescent="0.45">
      <c r="A16" s="206" t="s">
        <v>6</v>
      </c>
      <c r="B16" s="207"/>
    </row>
    <row r="17" spans="1:3" ht="114" customHeight="1" x14ac:dyDescent="0.45">
      <c r="A17" s="204" t="s">
        <v>426</v>
      </c>
      <c r="B17" s="205"/>
    </row>
    <row r="18" spans="1:3" ht="17" thickBot="1" x14ac:dyDescent="0.5">
      <c r="A18" s="13"/>
      <c r="B18" s="14"/>
    </row>
    <row r="19" spans="1:3" ht="14.15" customHeight="1" x14ac:dyDescent="0.45">
      <c r="A19" s="208" t="s">
        <v>7</v>
      </c>
      <c r="B19" s="204" t="s">
        <v>422</v>
      </c>
      <c r="C19" s="205"/>
    </row>
    <row r="20" spans="1:3" ht="17" thickBot="1" x14ac:dyDescent="0.5">
      <c r="A20" s="209"/>
      <c r="B20" s="204" t="s">
        <v>9</v>
      </c>
      <c r="C20" s="205"/>
    </row>
    <row r="21" spans="1:3" x14ac:dyDescent="0.45">
      <c r="A21" s="2" t="s">
        <v>10</v>
      </c>
      <c r="B21" s="2" t="s">
        <v>11</v>
      </c>
    </row>
    <row r="22" spans="1:3" ht="69" customHeight="1" x14ac:dyDescent="0.45">
      <c r="A22" s="3" t="s">
        <v>12</v>
      </c>
      <c r="B22" s="4" t="s">
        <v>424</v>
      </c>
    </row>
    <row r="23" spans="1:3" x14ac:dyDescent="0.45">
      <c r="A23" s="5" t="s">
        <v>423</v>
      </c>
      <c r="B23" s="202" t="s">
        <v>13</v>
      </c>
    </row>
    <row r="24" spans="1:3" x14ac:dyDescent="0.45">
      <c r="A24" s="17"/>
      <c r="B24" s="202"/>
    </row>
    <row r="25" spans="1:3" x14ac:dyDescent="0.45">
      <c r="A25" s="6" t="s">
        <v>14</v>
      </c>
      <c r="B25" s="202"/>
    </row>
    <row r="26" spans="1:3" x14ac:dyDescent="0.45">
      <c r="A26" s="5" t="s">
        <v>8</v>
      </c>
      <c r="B26" s="202"/>
    </row>
    <row r="27" spans="1:3" x14ac:dyDescent="0.45">
      <c r="A27" s="17"/>
      <c r="B27" s="202"/>
    </row>
    <row r="28" spans="1:3" x14ac:dyDescent="0.45">
      <c r="A28" s="6" t="s">
        <v>15</v>
      </c>
      <c r="B28" s="202"/>
    </row>
    <row r="29" spans="1:3" ht="17" thickBot="1" x14ac:dyDescent="0.5">
      <c r="A29" s="177">
        <v>45436</v>
      </c>
      <c r="B29" s="203"/>
    </row>
  </sheetData>
  <mergeCells count="17">
    <mergeCell ref="A7:B7"/>
    <mergeCell ref="A10:B10"/>
    <mergeCell ref="A9:B9"/>
    <mergeCell ref="A17:B17"/>
    <mergeCell ref="A2:B2"/>
    <mergeCell ref="A1:B1"/>
    <mergeCell ref="A3:B3"/>
    <mergeCell ref="A4:B4"/>
    <mergeCell ref="A6:B6"/>
    <mergeCell ref="B23:B29"/>
    <mergeCell ref="A11:B11"/>
    <mergeCell ref="A13:B13"/>
    <mergeCell ref="A14:B14"/>
    <mergeCell ref="A16:B16"/>
    <mergeCell ref="B20:C20"/>
    <mergeCell ref="A19:A20"/>
    <mergeCell ref="B19:C19"/>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W684"/>
  <sheetViews>
    <sheetView tabSelected="1" topLeftCell="B42" zoomScale="50" zoomScaleNormal="50" workbookViewId="0">
      <pane xSplit="1" topLeftCell="C1" activePane="topRight" state="frozen"/>
      <selection activeCell="B182" sqref="B182"/>
      <selection pane="topRight" activeCell="J21" sqref="J21"/>
    </sheetView>
  </sheetViews>
  <sheetFormatPr defaultColWidth="9.1796875" defaultRowHeight="15" customHeight="1" x14ac:dyDescent="0.45"/>
  <cols>
    <col min="1" max="1" width="7.453125" style="7" hidden="1" customWidth="1"/>
    <col min="2" max="2" width="98.08984375" style="86" customWidth="1"/>
    <col min="3" max="3" width="14.6328125" style="28" customWidth="1"/>
    <col min="4" max="10" width="14.6328125" style="27" customWidth="1"/>
    <col min="11" max="11" width="14.81640625" style="28" customWidth="1"/>
    <col min="12" max="12" width="16.81640625" style="28" customWidth="1"/>
    <col min="13" max="13" width="16.81640625" style="27" customWidth="1"/>
    <col min="14" max="16" width="16.81640625" style="28" customWidth="1"/>
    <col min="17" max="21" width="17.453125" style="28" customWidth="1"/>
    <col min="22" max="26" width="18.6328125" style="28" customWidth="1"/>
    <col min="27" max="30" width="19.08984375" style="28" customWidth="1"/>
    <col min="31" max="31" width="9.1796875" style="7"/>
    <col min="32" max="47" width="9.1796875" style="7" customWidth="1"/>
    <col min="48" max="48" width="56.453125" style="7" customWidth="1"/>
    <col min="49" max="16384" width="9.1796875" style="7"/>
  </cols>
  <sheetData>
    <row r="1" spans="1:104" s="140" customFormat="1" ht="52" customHeight="1" x14ac:dyDescent="0.7">
      <c r="B1" s="143" t="s">
        <v>363</v>
      </c>
      <c r="C1" s="141" t="s">
        <v>16</v>
      </c>
      <c r="D1" s="141" t="s">
        <v>17</v>
      </c>
      <c r="E1" s="141" t="s">
        <v>18</v>
      </c>
      <c r="F1" s="141" t="s">
        <v>19</v>
      </c>
      <c r="G1" s="141" t="s">
        <v>20</v>
      </c>
      <c r="H1" s="141" t="s">
        <v>21</v>
      </c>
      <c r="I1" s="142" t="s">
        <v>22</v>
      </c>
      <c r="J1" s="142" t="s">
        <v>23</v>
      </c>
      <c r="K1" s="142" t="s">
        <v>24</v>
      </c>
      <c r="L1" s="142" t="s">
        <v>25</v>
      </c>
      <c r="M1" s="142" t="s">
        <v>26</v>
      </c>
      <c r="N1" s="142" t="s">
        <v>27</v>
      </c>
      <c r="O1" s="142" t="s">
        <v>28</v>
      </c>
      <c r="P1" s="142" t="s">
        <v>29</v>
      </c>
      <c r="Q1" s="141" t="s">
        <v>30</v>
      </c>
      <c r="R1" s="141" t="s">
        <v>31</v>
      </c>
      <c r="S1" s="141" t="s">
        <v>32</v>
      </c>
      <c r="T1" s="141" t="s">
        <v>33</v>
      </c>
      <c r="U1" s="141" t="s">
        <v>34</v>
      </c>
      <c r="V1" s="141" t="s">
        <v>35</v>
      </c>
      <c r="W1" s="141" t="s">
        <v>36</v>
      </c>
      <c r="X1" s="141" t="s">
        <v>37</v>
      </c>
      <c r="Y1" s="141" t="s">
        <v>38</v>
      </c>
      <c r="Z1" s="141" t="s">
        <v>39</v>
      </c>
      <c r="AA1" s="141" t="s">
        <v>40</v>
      </c>
      <c r="AB1" s="141" t="s">
        <v>41</v>
      </c>
      <c r="AC1" s="141" t="s">
        <v>42</v>
      </c>
      <c r="AD1" s="141" t="s">
        <v>43</v>
      </c>
      <c r="AE1" s="246" t="s">
        <v>44</v>
      </c>
      <c r="AF1" s="245"/>
      <c r="AG1" s="245"/>
      <c r="AH1" s="245"/>
      <c r="AI1" s="245"/>
      <c r="AJ1" s="245"/>
      <c r="AK1" s="245"/>
      <c r="AL1" s="245"/>
      <c r="AM1" s="245"/>
      <c r="AN1" s="245"/>
      <c r="AO1" s="245"/>
      <c r="AP1" s="245"/>
      <c r="AQ1" s="245"/>
      <c r="AR1" s="245"/>
      <c r="AS1" s="245"/>
      <c r="AT1" s="245"/>
      <c r="AU1" s="245"/>
      <c r="AV1" s="244" t="s">
        <v>45</v>
      </c>
    </row>
    <row r="2" spans="1:104" s="88" customFormat="1" ht="31.5" customHeight="1" x14ac:dyDescent="0.45">
      <c r="B2" s="81" t="s">
        <v>49</v>
      </c>
      <c r="C2" s="89" t="s">
        <v>50</v>
      </c>
      <c r="D2" s="89" t="s">
        <v>50</v>
      </c>
      <c r="E2" s="89" t="s">
        <v>51</v>
      </c>
      <c r="F2" s="89" t="s">
        <v>51</v>
      </c>
      <c r="G2" s="89" t="s">
        <v>52</v>
      </c>
      <c r="H2" s="89" t="s">
        <v>52</v>
      </c>
      <c r="I2" s="90">
        <v>45414</v>
      </c>
      <c r="J2" s="90">
        <v>45414</v>
      </c>
      <c r="K2" s="90">
        <v>45412</v>
      </c>
      <c r="L2" s="90">
        <v>45412</v>
      </c>
      <c r="M2" s="90">
        <v>45411</v>
      </c>
      <c r="N2" s="90">
        <v>45411</v>
      </c>
      <c r="O2" s="90">
        <v>45411</v>
      </c>
      <c r="P2" s="90">
        <v>45411</v>
      </c>
      <c r="Q2" s="90">
        <v>45411</v>
      </c>
      <c r="R2" s="90">
        <v>45412</v>
      </c>
      <c r="S2" s="90">
        <v>45412</v>
      </c>
      <c r="T2" s="90">
        <v>45411</v>
      </c>
      <c r="U2" s="90">
        <v>45411</v>
      </c>
      <c r="V2" s="90">
        <v>45411</v>
      </c>
      <c r="W2" s="90">
        <v>45412</v>
      </c>
      <c r="X2" s="90">
        <v>45414</v>
      </c>
      <c r="Y2" s="90">
        <v>45412</v>
      </c>
      <c r="Z2" s="90">
        <v>45412</v>
      </c>
      <c r="AA2" s="90">
        <v>45412</v>
      </c>
      <c r="AB2" s="90">
        <v>45411</v>
      </c>
      <c r="AC2" s="90">
        <v>45411</v>
      </c>
      <c r="AD2" s="90">
        <v>45411</v>
      </c>
      <c r="AE2" s="246"/>
      <c r="AF2" s="245"/>
      <c r="AG2" s="245"/>
      <c r="AH2" s="245"/>
      <c r="AI2" s="245"/>
      <c r="AJ2" s="245"/>
      <c r="AK2" s="245"/>
      <c r="AL2" s="245"/>
      <c r="AM2" s="245"/>
      <c r="AN2" s="245"/>
      <c r="AO2" s="245"/>
      <c r="AP2" s="245"/>
      <c r="AQ2" s="245"/>
      <c r="AR2" s="245"/>
      <c r="AS2" s="245"/>
      <c r="AT2" s="245"/>
      <c r="AU2" s="245"/>
      <c r="AV2" s="245"/>
    </row>
    <row r="3" spans="1:104" s="88" customFormat="1" ht="31.5" customHeight="1" x14ac:dyDescent="0.45">
      <c r="B3" s="81" t="s">
        <v>56</v>
      </c>
      <c r="C3" s="91" t="s">
        <v>46</v>
      </c>
      <c r="D3" s="91" t="s">
        <v>46</v>
      </c>
      <c r="E3" s="91" t="s">
        <v>46</v>
      </c>
      <c r="F3" s="91" t="s">
        <v>53</v>
      </c>
      <c r="G3" s="91" t="s">
        <v>46</v>
      </c>
      <c r="H3" s="91" t="s">
        <v>53</v>
      </c>
      <c r="I3" s="91" t="s">
        <v>46</v>
      </c>
      <c r="J3" s="91" t="s">
        <v>46</v>
      </c>
      <c r="K3" s="91" t="s">
        <v>46</v>
      </c>
      <c r="L3" s="91" t="s">
        <v>53</v>
      </c>
      <c r="M3" s="91" t="s">
        <v>46</v>
      </c>
      <c r="N3" s="91" t="s">
        <v>53</v>
      </c>
      <c r="O3" s="91" t="s">
        <v>46</v>
      </c>
      <c r="P3" s="91" t="s">
        <v>46</v>
      </c>
      <c r="Q3" s="91" t="s">
        <v>46</v>
      </c>
      <c r="R3" s="91" t="s">
        <v>46</v>
      </c>
      <c r="S3" s="91" t="s">
        <v>53</v>
      </c>
      <c r="T3" s="91" t="s">
        <v>46</v>
      </c>
      <c r="U3" s="91" t="s">
        <v>53</v>
      </c>
      <c r="V3" s="91" t="s">
        <v>53</v>
      </c>
      <c r="W3" s="91" t="s">
        <v>46</v>
      </c>
      <c r="X3" s="91" t="s">
        <v>46</v>
      </c>
      <c r="Y3" s="91" t="s">
        <v>53</v>
      </c>
      <c r="Z3" s="91" t="s">
        <v>46</v>
      </c>
      <c r="AA3" s="91" t="s">
        <v>46</v>
      </c>
      <c r="AB3" s="91" t="s">
        <v>53</v>
      </c>
      <c r="AC3" s="91" t="s">
        <v>46</v>
      </c>
      <c r="AD3" s="91" t="s">
        <v>46</v>
      </c>
      <c r="AE3" s="246"/>
      <c r="AF3" s="245"/>
      <c r="AG3" s="245"/>
      <c r="AH3" s="245"/>
      <c r="AI3" s="245"/>
      <c r="AJ3" s="245"/>
      <c r="AK3" s="245"/>
      <c r="AL3" s="245"/>
      <c r="AM3" s="245"/>
      <c r="AN3" s="245"/>
      <c r="AO3" s="245"/>
      <c r="AP3" s="245"/>
      <c r="AQ3" s="245"/>
      <c r="AR3" s="245"/>
      <c r="AS3" s="245"/>
      <c r="AT3" s="245"/>
      <c r="AU3" s="245"/>
      <c r="AV3" s="245"/>
    </row>
    <row r="4" spans="1:104" s="88" customFormat="1" ht="31.5" customHeight="1" x14ac:dyDescent="0.45">
      <c r="B4" s="82" t="s">
        <v>68</v>
      </c>
      <c r="C4" s="194" t="s">
        <v>503</v>
      </c>
      <c r="D4" s="89" t="s">
        <v>503</v>
      </c>
      <c r="E4" s="89" t="s">
        <v>503</v>
      </c>
      <c r="F4" s="89" t="s">
        <v>503</v>
      </c>
      <c r="G4" s="89" t="s">
        <v>503</v>
      </c>
      <c r="H4" s="89" t="s">
        <v>503</v>
      </c>
      <c r="I4" s="89" t="s">
        <v>503</v>
      </c>
      <c r="J4" s="89" t="s">
        <v>503</v>
      </c>
      <c r="K4" s="87" t="s">
        <v>245</v>
      </c>
      <c r="L4" s="89" t="s">
        <v>503</v>
      </c>
      <c r="M4" s="89" t="s">
        <v>503</v>
      </c>
      <c r="N4" s="89" t="s">
        <v>503</v>
      </c>
      <c r="O4" s="89" t="s">
        <v>503</v>
      </c>
      <c r="P4" s="89" t="s">
        <v>503</v>
      </c>
      <c r="Q4" s="89" t="s">
        <v>503</v>
      </c>
      <c r="R4" s="89" t="s">
        <v>503</v>
      </c>
      <c r="S4" s="89" t="s">
        <v>503</v>
      </c>
      <c r="T4" s="87" t="s">
        <v>245</v>
      </c>
      <c r="U4" s="89" t="s">
        <v>503</v>
      </c>
      <c r="V4" s="87" t="s">
        <v>245</v>
      </c>
      <c r="W4" s="89" t="s">
        <v>503</v>
      </c>
      <c r="X4" s="87" t="s">
        <v>245</v>
      </c>
      <c r="Y4" s="87" t="s">
        <v>245</v>
      </c>
      <c r="Z4" s="89" t="s">
        <v>503</v>
      </c>
      <c r="AA4" s="89" t="s">
        <v>503</v>
      </c>
      <c r="AB4" s="89" t="s">
        <v>503</v>
      </c>
      <c r="AC4" s="89" t="s">
        <v>503</v>
      </c>
      <c r="AD4" s="87" t="s">
        <v>245</v>
      </c>
      <c r="AE4" s="246"/>
      <c r="AF4" s="245"/>
      <c r="AG4" s="245"/>
      <c r="AH4" s="245"/>
      <c r="AI4" s="245"/>
      <c r="AJ4" s="245"/>
      <c r="AK4" s="245"/>
      <c r="AL4" s="245"/>
      <c r="AM4" s="245"/>
      <c r="AN4" s="245"/>
      <c r="AO4" s="245"/>
      <c r="AP4" s="245"/>
      <c r="AQ4" s="245"/>
      <c r="AR4" s="245"/>
      <c r="AS4" s="245"/>
      <c r="AT4" s="245"/>
      <c r="AU4" s="245"/>
      <c r="AV4" s="245"/>
    </row>
    <row r="5" spans="1:104" s="88" customFormat="1" ht="31.5" customHeight="1" x14ac:dyDescent="0.45">
      <c r="B5" s="83" t="s">
        <v>69</v>
      </c>
      <c r="C5" s="89" t="s">
        <v>55</v>
      </c>
      <c r="D5" s="89" t="s">
        <v>58</v>
      </c>
      <c r="E5" s="89" t="s">
        <v>48</v>
      </c>
      <c r="F5" s="89" t="s">
        <v>48</v>
      </c>
      <c r="G5" s="89" t="s">
        <v>48</v>
      </c>
      <c r="H5" s="89" t="s">
        <v>58</v>
      </c>
      <c r="I5" s="89" t="s">
        <v>55</v>
      </c>
      <c r="J5" s="89" t="s">
        <v>48</v>
      </c>
      <c r="K5" s="89" t="s">
        <v>48</v>
      </c>
      <c r="L5" s="89" t="s">
        <v>55</v>
      </c>
      <c r="M5" s="89" t="s">
        <v>48</v>
      </c>
      <c r="N5" s="89" t="s">
        <v>55</v>
      </c>
      <c r="O5" s="89" t="s">
        <v>55</v>
      </c>
      <c r="P5" s="89" t="s">
        <v>48</v>
      </c>
      <c r="Q5" s="89" t="s">
        <v>48</v>
      </c>
      <c r="R5" s="89" t="s">
        <v>48</v>
      </c>
      <c r="S5" s="89" t="s">
        <v>55</v>
      </c>
      <c r="T5" s="89" t="s">
        <v>55</v>
      </c>
      <c r="U5" s="89" t="s">
        <v>55</v>
      </c>
      <c r="V5" s="89" t="s">
        <v>58</v>
      </c>
      <c r="W5" s="89" t="s">
        <v>48</v>
      </c>
      <c r="X5" s="89" t="s">
        <v>58</v>
      </c>
      <c r="Y5" s="89" t="s">
        <v>58</v>
      </c>
      <c r="Z5" s="89" t="s">
        <v>55</v>
      </c>
      <c r="AA5" s="89" t="s">
        <v>55</v>
      </c>
      <c r="AB5" s="89" t="s">
        <v>58</v>
      </c>
      <c r="AC5" s="89" t="s">
        <v>55</v>
      </c>
      <c r="AD5" s="89" t="s">
        <v>48</v>
      </c>
      <c r="AE5" s="246"/>
      <c r="AF5" s="245"/>
      <c r="AG5" s="245"/>
      <c r="AH5" s="245"/>
      <c r="AI5" s="245"/>
      <c r="AJ5" s="245"/>
      <c r="AK5" s="245"/>
      <c r="AL5" s="245"/>
      <c r="AM5" s="245"/>
      <c r="AN5" s="245"/>
      <c r="AO5" s="245"/>
      <c r="AP5" s="245"/>
      <c r="AQ5" s="245"/>
      <c r="AR5" s="245"/>
      <c r="AS5" s="245"/>
      <c r="AT5" s="245"/>
      <c r="AU5" s="245"/>
      <c r="AV5" s="245"/>
    </row>
    <row r="6" spans="1:104" s="88" customFormat="1" ht="32" x14ac:dyDescent="0.45">
      <c r="B6" s="159"/>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1"/>
      <c r="AE6" s="18" t="s">
        <v>70</v>
      </c>
      <c r="AF6" s="18" t="s">
        <v>46</v>
      </c>
      <c r="AG6" s="18" t="s">
        <v>53</v>
      </c>
      <c r="AH6" s="18" t="s">
        <v>47</v>
      </c>
      <c r="AI6" s="92" t="s">
        <v>54</v>
      </c>
      <c r="AJ6" s="92" t="s">
        <v>57</v>
      </c>
      <c r="AK6" s="92" t="s">
        <v>65</v>
      </c>
      <c r="AL6" s="92" t="s">
        <v>64</v>
      </c>
      <c r="AM6" s="92" t="s">
        <v>66</v>
      </c>
      <c r="AN6" s="92" t="s">
        <v>63</v>
      </c>
      <c r="AO6" s="92" t="s">
        <v>61</v>
      </c>
      <c r="AP6" s="92" t="s">
        <v>62</v>
      </c>
      <c r="AQ6" s="92" t="s">
        <v>67</v>
      </c>
      <c r="AR6" s="92" t="s">
        <v>59</v>
      </c>
      <c r="AS6" s="92" t="s">
        <v>60</v>
      </c>
      <c r="AT6" s="92" t="s">
        <v>503</v>
      </c>
      <c r="AU6" s="92" t="s">
        <v>245</v>
      </c>
      <c r="AV6" s="245"/>
    </row>
    <row r="7" spans="1:104" s="23" customFormat="1" ht="17" customHeight="1" x14ac:dyDescent="0.45">
      <c r="B7" s="120" t="s">
        <v>71</v>
      </c>
      <c r="C7" s="112"/>
      <c r="D7" s="113"/>
      <c r="E7" s="113"/>
      <c r="F7" s="113"/>
      <c r="G7" s="113"/>
      <c r="H7" s="113"/>
      <c r="I7" s="114"/>
      <c r="J7" s="113"/>
      <c r="K7" s="113"/>
      <c r="L7" s="113"/>
      <c r="M7" s="113"/>
      <c r="N7" s="113"/>
      <c r="O7" s="113"/>
      <c r="P7" s="114"/>
      <c r="Q7" s="113"/>
      <c r="R7" s="113"/>
      <c r="S7" s="113"/>
      <c r="T7" s="113"/>
      <c r="U7" s="113"/>
      <c r="V7" s="113"/>
      <c r="W7" s="114"/>
      <c r="X7" s="113"/>
      <c r="Y7" s="113"/>
      <c r="Z7" s="113"/>
      <c r="AA7" s="113"/>
      <c r="AB7" s="113"/>
      <c r="AC7" s="113"/>
      <c r="AD7" s="114"/>
      <c r="AV7" s="115"/>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row>
    <row r="8" spans="1:104" s="22" customFormat="1" ht="18" customHeight="1" x14ac:dyDescent="0.45">
      <c r="A8" s="22" t="s">
        <v>72</v>
      </c>
      <c r="B8" s="116" t="s">
        <v>73</v>
      </c>
      <c r="C8" s="117"/>
      <c r="D8" s="118"/>
      <c r="E8" s="119"/>
      <c r="F8" s="119"/>
      <c r="G8" s="119"/>
      <c r="H8" s="119"/>
      <c r="I8" s="118"/>
      <c r="J8" s="119"/>
      <c r="K8" s="119"/>
      <c r="L8" s="119"/>
      <c r="M8" s="119"/>
      <c r="N8" s="119"/>
      <c r="O8" s="119"/>
      <c r="P8" s="118"/>
      <c r="Q8" s="119"/>
      <c r="R8" s="119"/>
      <c r="S8" s="119"/>
      <c r="T8" s="119"/>
      <c r="U8" s="119"/>
      <c r="V8" s="119"/>
      <c r="W8" s="118"/>
      <c r="X8" s="119"/>
      <c r="Y8" s="119"/>
      <c r="Z8" s="119"/>
      <c r="AA8" s="119"/>
      <c r="AB8" s="119"/>
      <c r="AC8" s="119"/>
      <c r="AV8" s="248" t="s">
        <v>455</v>
      </c>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row>
    <row r="9" spans="1:104" s="154" customFormat="1" ht="16.5" x14ac:dyDescent="0.45">
      <c r="B9" s="157" t="s">
        <v>395</v>
      </c>
      <c r="C9" s="156" t="s">
        <v>77</v>
      </c>
      <c r="D9" s="157" t="s">
        <v>77</v>
      </c>
      <c r="E9" s="158" t="s">
        <v>77</v>
      </c>
      <c r="F9" s="158" t="s">
        <v>77</v>
      </c>
      <c r="G9" s="158" t="s">
        <v>77</v>
      </c>
      <c r="H9" s="158" t="s">
        <v>77</v>
      </c>
      <c r="I9" s="157" t="s">
        <v>77</v>
      </c>
      <c r="J9" s="158" t="s">
        <v>77</v>
      </c>
      <c r="K9" s="158" t="s">
        <v>77</v>
      </c>
      <c r="L9" s="158" t="s">
        <v>77</v>
      </c>
      <c r="M9" s="158" t="s">
        <v>77</v>
      </c>
      <c r="N9" s="158" t="s">
        <v>77</v>
      </c>
      <c r="O9" s="158"/>
      <c r="P9" s="157" t="s">
        <v>77</v>
      </c>
      <c r="Q9" s="158" t="s">
        <v>77</v>
      </c>
      <c r="R9" s="158" t="s">
        <v>77</v>
      </c>
      <c r="S9" s="158"/>
      <c r="T9" s="158" t="s">
        <v>77</v>
      </c>
      <c r="U9" s="158" t="s">
        <v>77</v>
      </c>
      <c r="V9" s="158" t="s">
        <v>77</v>
      </c>
      <c r="W9" s="158" t="s">
        <v>77</v>
      </c>
      <c r="X9" s="158" t="s">
        <v>77</v>
      </c>
      <c r="Y9" s="158" t="s">
        <v>77</v>
      </c>
      <c r="Z9" s="158"/>
      <c r="AA9" s="158"/>
      <c r="AB9" s="158" t="s">
        <v>77</v>
      </c>
      <c r="AC9" s="158"/>
      <c r="AD9" s="157" t="s">
        <v>77</v>
      </c>
      <c r="AE9" s="157">
        <v>23</v>
      </c>
      <c r="AF9" s="157">
        <v>15</v>
      </c>
      <c r="AG9" s="157">
        <v>8</v>
      </c>
      <c r="AH9" s="157">
        <v>2</v>
      </c>
      <c r="AI9" s="157">
        <v>3</v>
      </c>
      <c r="AJ9" s="157">
        <v>0</v>
      </c>
      <c r="AK9" s="157">
        <v>2</v>
      </c>
      <c r="AL9" s="157">
        <v>2</v>
      </c>
      <c r="AM9" s="157">
        <v>1</v>
      </c>
      <c r="AN9" s="157">
        <v>2</v>
      </c>
      <c r="AO9" s="157">
        <v>2</v>
      </c>
      <c r="AP9" s="157">
        <v>2</v>
      </c>
      <c r="AQ9" s="157">
        <v>3</v>
      </c>
      <c r="AR9" s="157">
        <v>2</v>
      </c>
      <c r="AS9" s="157">
        <v>2</v>
      </c>
      <c r="AT9" s="157">
        <v>17</v>
      </c>
      <c r="AU9" s="157">
        <v>6</v>
      </c>
      <c r="AV9" s="248"/>
      <c r="AW9" s="179"/>
      <c r="AX9" s="179"/>
      <c r="AY9" s="179"/>
      <c r="AZ9" s="179"/>
      <c r="BA9" s="179"/>
      <c r="BB9" s="179"/>
      <c r="BC9" s="179"/>
      <c r="BD9" s="179"/>
      <c r="BE9" s="179"/>
      <c r="BF9" s="179"/>
      <c r="BG9" s="179"/>
      <c r="BH9" s="179"/>
      <c r="BI9" s="179"/>
      <c r="BJ9" s="179"/>
      <c r="BK9" s="179"/>
      <c r="BL9" s="179"/>
      <c r="BM9" s="179"/>
      <c r="BN9" s="179"/>
      <c r="BO9" s="179"/>
      <c r="BP9" s="179"/>
      <c r="BQ9" s="179"/>
      <c r="BR9" s="179"/>
      <c r="BS9" s="179"/>
      <c r="BT9" s="179"/>
      <c r="BU9" s="179"/>
      <c r="BV9" s="179"/>
      <c r="BW9" s="179"/>
      <c r="BX9" s="179"/>
      <c r="BY9" s="179"/>
      <c r="BZ9" s="179"/>
      <c r="CA9" s="179"/>
      <c r="CB9" s="179"/>
      <c r="CC9" s="179"/>
      <c r="CD9" s="179"/>
      <c r="CE9" s="179"/>
      <c r="CF9" s="179"/>
      <c r="CG9" s="179"/>
      <c r="CH9" s="179"/>
      <c r="CI9" s="179"/>
      <c r="CJ9" s="179"/>
      <c r="CK9" s="179"/>
      <c r="CL9" s="179"/>
      <c r="CM9" s="179"/>
      <c r="CN9" s="179"/>
      <c r="CO9" s="179"/>
      <c r="CP9" s="179"/>
      <c r="CQ9" s="179"/>
      <c r="CR9" s="179"/>
      <c r="CS9" s="179"/>
      <c r="CT9" s="179"/>
      <c r="CU9" s="179"/>
      <c r="CV9" s="179"/>
      <c r="CW9" s="179"/>
      <c r="CX9" s="179"/>
      <c r="CY9" s="179"/>
      <c r="CZ9" s="179"/>
    </row>
    <row r="10" spans="1:104" s="25" customFormat="1" ht="16.5" x14ac:dyDescent="0.45">
      <c r="B10" s="121" t="s">
        <v>113</v>
      </c>
      <c r="C10" s="122"/>
      <c r="D10" s="123"/>
      <c r="E10" s="124"/>
      <c r="F10" s="124"/>
      <c r="G10" s="124"/>
      <c r="H10" s="124"/>
      <c r="I10" s="123"/>
      <c r="J10" s="124"/>
      <c r="K10" s="124"/>
      <c r="L10" s="124"/>
      <c r="M10" s="124"/>
      <c r="N10" s="124"/>
      <c r="O10" s="124"/>
      <c r="P10" s="123"/>
      <c r="Q10" s="124"/>
      <c r="R10" s="124"/>
      <c r="S10" s="124"/>
      <c r="T10" s="124"/>
      <c r="U10" s="124"/>
      <c r="V10" s="124"/>
      <c r="W10" s="123"/>
      <c r="X10" s="124"/>
      <c r="Y10" s="124"/>
      <c r="Z10" s="124"/>
      <c r="AA10" s="124"/>
      <c r="AB10" s="124"/>
      <c r="AC10" s="124"/>
      <c r="AD10" s="123"/>
      <c r="AE10" s="69">
        <v>0</v>
      </c>
      <c r="AF10" s="69">
        <v>0</v>
      </c>
      <c r="AG10" s="69">
        <v>0</v>
      </c>
      <c r="AH10" s="69">
        <v>0</v>
      </c>
      <c r="AI10" s="69">
        <v>0</v>
      </c>
      <c r="AJ10" s="69">
        <v>0</v>
      </c>
      <c r="AK10" s="69">
        <v>0</v>
      </c>
      <c r="AL10" s="69">
        <v>0</v>
      </c>
      <c r="AM10" s="69">
        <v>0</v>
      </c>
      <c r="AN10" s="69">
        <v>0</v>
      </c>
      <c r="AO10" s="69">
        <v>0</v>
      </c>
      <c r="AP10" s="69">
        <v>0</v>
      </c>
      <c r="AQ10" s="69">
        <v>0</v>
      </c>
      <c r="AR10" s="69">
        <v>0</v>
      </c>
      <c r="AS10" s="69">
        <v>0</v>
      </c>
      <c r="AT10" s="70">
        <v>0</v>
      </c>
      <c r="AU10" s="70">
        <v>0</v>
      </c>
      <c r="AV10" s="248"/>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row>
    <row r="11" spans="1:104" s="149" customFormat="1" ht="16.5" x14ac:dyDescent="0.45">
      <c r="A11" s="149" t="s">
        <v>136</v>
      </c>
      <c r="B11" s="150" t="s">
        <v>377</v>
      </c>
      <c r="C11" s="151" t="s">
        <v>77</v>
      </c>
      <c r="D11" s="152" t="s">
        <v>77</v>
      </c>
      <c r="E11" s="153" t="s">
        <v>77</v>
      </c>
      <c r="F11" s="153" t="s">
        <v>77</v>
      </c>
      <c r="G11" s="153"/>
      <c r="H11" s="153" t="s">
        <v>77</v>
      </c>
      <c r="I11" s="152" t="s">
        <v>77</v>
      </c>
      <c r="J11" s="153" t="s">
        <v>77</v>
      </c>
      <c r="K11" s="153" t="s">
        <v>77</v>
      </c>
      <c r="L11" s="153" t="s">
        <v>77</v>
      </c>
      <c r="M11" s="153" t="s">
        <v>77</v>
      </c>
      <c r="N11" s="153" t="s">
        <v>77</v>
      </c>
      <c r="O11" s="153"/>
      <c r="P11" s="152" t="s">
        <v>77</v>
      </c>
      <c r="Q11" s="153" t="s">
        <v>77</v>
      </c>
      <c r="R11" s="153" t="s">
        <v>77</v>
      </c>
      <c r="S11" s="153"/>
      <c r="T11" s="153" t="s">
        <v>77</v>
      </c>
      <c r="U11" s="153" t="s">
        <v>77</v>
      </c>
      <c r="V11" s="153" t="s">
        <v>77</v>
      </c>
      <c r="W11" s="152" t="s">
        <v>77</v>
      </c>
      <c r="X11" s="153" t="s">
        <v>77</v>
      </c>
      <c r="Y11" s="153" t="s">
        <v>77</v>
      </c>
      <c r="Z11" s="153"/>
      <c r="AA11" s="153"/>
      <c r="AB11" s="153" t="s">
        <v>77</v>
      </c>
      <c r="AC11" s="153"/>
      <c r="AD11" s="152"/>
      <c r="AE11" s="152">
        <v>21</v>
      </c>
      <c r="AF11" s="187">
        <v>13</v>
      </c>
      <c r="AG11" s="187">
        <v>8</v>
      </c>
      <c r="AH11" s="152">
        <v>1</v>
      </c>
      <c r="AI11" s="152">
        <v>3</v>
      </c>
      <c r="AJ11" s="152">
        <v>0</v>
      </c>
      <c r="AK11" s="152">
        <v>2</v>
      </c>
      <c r="AL11" s="152">
        <v>2</v>
      </c>
      <c r="AM11" s="152">
        <v>1</v>
      </c>
      <c r="AN11" s="152">
        <v>2</v>
      </c>
      <c r="AO11" s="152">
        <v>1</v>
      </c>
      <c r="AP11" s="152">
        <v>2</v>
      </c>
      <c r="AQ11" s="152">
        <v>3</v>
      </c>
      <c r="AR11" s="152">
        <v>2</v>
      </c>
      <c r="AS11" s="152">
        <v>2</v>
      </c>
      <c r="AT11" s="152">
        <v>16</v>
      </c>
      <c r="AU11" s="152">
        <v>5</v>
      </c>
      <c r="AV11" s="248"/>
      <c r="AW11" s="179"/>
      <c r="AX11" s="179"/>
      <c r="AY11" s="179"/>
      <c r="AZ11" s="179"/>
      <c r="BA11" s="179"/>
      <c r="BB11" s="179"/>
      <c r="BC11" s="179"/>
      <c r="BD11" s="179"/>
      <c r="BE11" s="179"/>
      <c r="BF11" s="179"/>
      <c r="BG11" s="179"/>
      <c r="BH11" s="179"/>
      <c r="BI11" s="179"/>
      <c r="BJ11" s="179"/>
      <c r="BK11" s="179"/>
      <c r="BL11" s="179"/>
      <c r="BM11" s="179"/>
      <c r="BN11" s="179"/>
      <c r="BO11" s="179"/>
      <c r="BP11" s="179"/>
      <c r="BQ11" s="179"/>
      <c r="BR11" s="179"/>
      <c r="BS11" s="179"/>
      <c r="BT11" s="179"/>
      <c r="BU11" s="179"/>
      <c r="BV11" s="179"/>
      <c r="BW11" s="179"/>
      <c r="BX11" s="179"/>
      <c r="BY11" s="179"/>
      <c r="BZ11" s="179"/>
      <c r="CA11" s="179"/>
      <c r="CB11" s="179"/>
      <c r="CC11" s="179"/>
      <c r="CD11" s="179"/>
      <c r="CE11" s="179"/>
      <c r="CF11" s="179"/>
      <c r="CG11" s="179"/>
      <c r="CH11" s="179"/>
      <c r="CI11" s="179"/>
      <c r="CJ11" s="179"/>
      <c r="CK11" s="179"/>
      <c r="CL11" s="179"/>
      <c r="CM11" s="179"/>
      <c r="CN11" s="179"/>
      <c r="CO11" s="179"/>
      <c r="CP11" s="179"/>
      <c r="CQ11" s="179"/>
      <c r="CR11" s="179"/>
      <c r="CS11" s="179"/>
      <c r="CT11" s="179"/>
      <c r="CU11" s="179"/>
      <c r="CV11" s="179"/>
      <c r="CW11" s="179"/>
      <c r="CX11" s="179"/>
      <c r="CY11" s="179"/>
      <c r="CZ11" s="179"/>
    </row>
    <row r="12" spans="1:104" s="144" customFormat="1" ht="16.5" x14ac:dyDescent="0.45">
      <c r="A12" s="144" t="s">
        <v>74</v>
      </c>
      <c r="B12" s="145" t="s">
        <v>93</v>
      </c>
      <c r="C12" s="146" t="s">
        <v>77</v>
      </c>
      <c r="D12" s="147" t="s">
        <v>77</v>
      </c>
      <c r="E12" s="148" t="s">
        <v>77</v>
      </c>
      <c r="F12" s="148"/>
      <c r="G12" s="148"/>
      <c r="H12" s="148"/>
      <c r="I12" s="147" t="s">
        <v>77</v>
      </c>
      <c r="J12" s="148" t="s">
        <v>77</v>
      </c>
      <c r="K12" s="148" t="s">
        <v>77</v>
      </c>
      <c r="L12" s="148" t="s">
        <v>77</v>
      </c>
      <c r="M12" s="148" t="s">
        <v>77</v>
      </c>
      <c r="N12" s="148" t="s">
        <v>77</v>
      </c>
      <c r="O12" s="148"/>
      <c r="P12" s="147" t="s">
        <v>77</v>
      </c>
      <c r="Q12" s="148" t="s">
        <v>77</v>
      </c>
      <c r="R12" s="148" t="s">
        <v>77</v>
      </c>
      <c r="S12" s="148"/>
      <c r="T12" s="148"/>
      <c r="U12" s="148" t="s">
        <v>77</v>
      </c>
      <c r="V12" s="148" t="s">
        <v>77</v>
      </c>
      <c r="W12" s="147" t="s">
        <v>77</v>
      </c>
      <c r="X12" s="148" t="s">
        <v>77</v>
      </c>
      <c r="Y12" s="148" t="s">
        <v>77</v>
      </c>
      <c r="Z12" s="148"/>
      <c r="AA12" s="148"/>
      <c r="AB12" s="148" t="s">
        <v>77</v>
      </c>
      <c r="AC12" s="148"/>
      <c r="AD12" s="147"/>
      <c r="AE12" s="147">
        <v>18</v>
      </c>
      <c r="AF12" s="147">
        <v>12</v>
      </c>
      <c r="AG12" s="147">
        <v>6</v>
      </c>
      <c r="AH12" s="147">
        <v>1</v>
      </c>
      <c r="AI12" s="147">
        <v>2</v>
      </c>
      <c r="AJ12" s="147">
        <v>0</v>
      </c>
      <c r="AK12" s="147">
        <v>2</v>
      </c>
      <c r="AL12" s="147">
        <v>2</v>
      </c>
      <c r="AM12" s="147">
        <v>1</v>
      </c>
      <c r="AN12" s="147">
        <v>2</v>
      </c>
      <c r="AO12" s="147">
        <v>0</v>
      </c>
      <c r="AP12" s="147">
        <v>2</v>
      </c>
      <c r="AQ12" s="147">
        <v>3</v>
      </c>
      <c r="AR12" s="147">
        <v>2</v>
      </c>
      <c r="AS12" s="147">
        <v>1</v>
      </c>
      <c r="AT12" s="147">
        <v>14</v>
      </c>
      <c r="AU12" s="147">
        <v>4</v>
      </c>
      <c r="AV12" s="248"/>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c r="BT12" s="179"/>
      <c r="BU12" s="179"/>
      <c r="BV12" s="179"/>
      <c r="BW12" s="179"/>
      <c r="BX12" s="179"/>
      <c r="BY12" s="179"/>
      <c r="BZ12" s="179"/>
      <c r="CA12" s="179"/>
      <c r="CB12" s="179"/>
      <c r="CC12" s="179"/>
      <c r="CD12" s="179"/>
      <c r="CE12" s="179"/>
      <c r="CF12" s="179"/>
      <c r="CG12" s="179"/>
      <c r="CH12" s="179"/>
      <c r="CI12" s="179"/>
      <c r="CJ12" s="179"/>
      <c r="CK12" s="179"/>
      <c r="CL12" s="179"/>
      <c r="CM12" s="179"/>
      <c r="CN12" s="179"/>
      <c r="CO12" s="179"/>
      <c r="CP12" s="179"/>
      <c r="CQ12" s="179"/>
      <c r="CR12" s="179"/>
      <c r="CS12" s="179"/>
      <c r="CT12" s="179"/>
      <c r="CU12" s="179"/>
      <c r="CV12" s="179"/>
      <c r="CW12" s="179"/>
      <c r="CX12" s="179"/>
      <c r="CY12" s="179"/>
      <c r="CZ12" s="179"/>
    </row>
    <row r="13" spans="1:104" s="125" customFormat="1" ht="21.75" customHeight="1" x14ac:dyDescent="0.45">
      <c r="A13" s="125" t="s">
        <v>460</v>
      </c>
      <c r="B13" s="126" t="s">
        <v>383</v>
      </c>
      <c r="C13" s="127"/>
      <c r="D13" s="128"/>
      <c r="E13" s="127"/>
      <c r="F13" s="127"/>
      <c r="G13" s="127"/>
      <c r="H13" s="127"/>
      <c r="I13" s="128"/>
      <c r="J13" s="127" t="s">
        <v>77</v>
      </c>
      <c r="K13" s="127"/>
      <c r="L13" s="127"/>
      <c r="M13" s="127"/>
      <c r="N13" s="127"/>
      <c r="O13" s="127"/>
      <c r="P13" s="127"/>
      <c r="Q13" s="127"/>
      <c r="R13" s="127"/>
      <c r="S13" s="127"/>
      <c r="T13" s="127"/>
      <c r="U13" s="127"/>
      <c r="V13" s="127"/>
      <c r="W13" s="127"/>
      <c r="X13" s="127"/>
      <c r="Y13" s="127"/>
      <c r="Z13" s="127"/>
      <c r="AA13" s="127"/>
      <c r="AB13" s="127"/>
      <c r="AC13" s="127"/>
      <c r="AD13" s="128"/>
      <c r="AE13" s="127">
        <v>1</v>
      </c>
      <c r="AF13" s="127">
        <v>1</v>
      </c>
      <c r="AG13" s="127">
        <v>0</v>
      </c>
      <c r="AH13" s="127">
        <v>0</v>
      </c>
      <c r="AI13" s="127">
        <v>0</v>
      </c>
      <c r="AJ13" s="127">
        <v>0</v>
      </c>
      <c r="AK13" s="127">
        <v>0</v>
      </c>
      <c r="AL13" s="127">
        <v>0</v>
      </c>
      <c r="AM13" s="127">
        <v>0</v>
      </c>
      <c r="AN13" s="127">
        <v>0</v>
      </c>
      <c r="AO13" s="127">
        <v>0</v>
      </c>
      <c r="AP13" s="127">
        <v>1</v>
      </c>
      <c r="AQ13" s="127">
        <v>0</v>
      </c>
      <c r="AR13" s="127">
        <v>0</v>
      </c>
      <c r="AS13" s="127">
        <v>0</v>
      </c>
      <c r="AT13" s="128">
        <v>1</v>
      </c>
      <c r="AU13" s="128">
        <v>0</v>
      </c>
      <c r="AV13" s="248"/>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row>
    <row r="14" spans="1:104" s="125" customFormat="1" ht="21.75" customHeight="1" x14ac:dyDescent="0.45">
      <c r="A14" s="125" t="s">
        <v>461</v>
      </c>
      <c r="B14" s="126" t="s">
        <v>384</v>
      </c>
      <c r="C14" s="127" t="s">
        <v>77</v>
      </c>
      <c r="D14" s="128" t="s">
        <v>77</v>
      </c>
      <c r="E14" s="127" t="s">
        <v>77</v>
      </c>
      <c r="F14" s="127"/>
      <c r="G14" s="127"/>
      <c r="H14" s="127"/>
      <c r="I14" s="128" t="s">
        <v>77</v>
      </c>
      <c r="J14" s="127" t="s">
        <v>77</v>
      </c>
      <c r="K14" s="127" t="s">
        <v>77</v>
      </c>
      <c r="L14" s="127"/>
      <c r="M14" s="127"/>
      <c r="N14" s="127"/>
      <c r="O14" s="127"/>
      <c r="P14" s="127" t="s">
        <v>77</v>
      </c>
      <c r="Q14" s="127" t="s">
        <v>77</v>
      </c>
      <c r="R14" s="127" t="s">
        <v>77</v>
      </c>
      <c r="S14" s="127"/>
      <c r="T14" s="127"/>
      <c r="U14" s="127"/>
      <c r="V14" s="127"/>
      <c r="W14" s="127"/>
      <c r="X14" s="127"/>
      <c r="Y14" s="127"/>
      <c r="Z14" s="127"/>
      <c r="AA14" s="127"/>
      <c r="AB14" s="127" t="s">
        <v>77</v>
      </c>
      <c r="AC14" s="127"/>
      <c r="AD14" s="128" t="s">
        <v>77</v>
      </c>
      <c r="AE14" s="127">
        <v>11</v>
      </c>
      <c r="AF14" s="127">
        <v>10</v>
      </c>
      <c r="AG14" s="127">
        <v>1</v>
      </c>
      <c r="AH14" s="127">
        <v>2</v>
      </c>
      <c r="AI14" s="127">
        <v>0</v>
      </c>
      <c r="AJ14" s="127">
        <v>0</v>
      </c>
      <c r="AK14" s="127">
        <v>2</v>
      </c>
      <c r="AL14" s="127">
        <v>0</v>
      </c>
      <c r="AM14" s="127">
        <v>1</v>
      </c>
      <c r="AN14" s="127">
        <v>1</v>
      </c>
      <c r="AO14" s="127">
        <v>0</v>
      </c>
      <c r="AP14" s="127">
        <v>2</v>
      </c>
      <c r="AQ14" s="127">
        <v>0</v>
      </c>
      <c r="AR14" s="127">
        <v>2</v>
      </c>
      <c r="AS14" s="127">
        <v>1</v>
      </c>
      <c r="AT14" s="128">
        <v>9</v>
      </c>
      <c r="AU14" s="128">
        <v>2</v>
      </c>
      <c r="AV14" s="248"/>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row>
    <row r="15" spans="1:104" s="125" customFormat="1" ht="21.5" customHeight="1" x14ac:dyDescent="0.45">
      <c r="A15" s="125" t="s">
        <v>462</v>
      </c>
      <c r="B15" s="126" t="s">
        <v>388</v>
      </c>
      <c r="C15" s="127"/>
      <c r="D15" s="128"/>
      <c r="E15" s="127"/>
      <c r="F15" s="127"/>
      <c r="G15" s="127"/>
      <c r="H15" s="127"/>
      <c r="I15" s="128" t="s">
        <v>77</v>
      </c>
      <c r="J15" s="127" t="s">
        <v>77</v>
      </c>
      <c r="K15" s="127"/>
      <c r="L15" s="127"/>
      <c r="M15" s="127" t="s">
        <v>77</v>
      </c>
      <c r="N15" s="127" t="s">
        <v>77</v>
      </c>
      <c r="O15" s="127"/>
      <c r="P15" s="129"/>
      <c r="Q15" s="129"/>
      <c r="R15" s="129"/>
      <c r="S15" s="127"/>
      <c r="T15" s="127"/>
      <c r="U15" s="127"/>
      <c r="V15" s="127"/>
      <c r="W15" s="128"/>
      <c r="X15" s="127"/>
      <c r="Y15" s="127"/>
      <c r="Z15" s="127"/>
      <c r="AA15" s="127"/>
      <c r="AB15" s="127"/>
      <c r="AC15" s="127"/>
      <c r="AD15" s="128"/>
      <c r="AE15" s="127">
        <v>4</v>
      </c>
      <c r="AF15" s="127">
        <v>3</v>
      </c>
      <c r="AG15" s="127">
        <v>1</v>
      </c>
      <c r="AH15" s="127">
        <v>0</v>
      </c>
      <c r="AI15" s="127">
        <v>0</v>
      </c>
      <c r="AJ15" s="127">
        <v>0</v>
      </c>
      <c r="AK15" s="127">
        <v>0</v>
      </c>
      <c r="AL15" s="127">
        <v>2</v>
      </c>
      <c r="AM15" s="127">
        <v>0</v>
      </c>
      <c r="AN15" s="127">
        <v>0</v>
      </c>
      <c r="AO15" s="127">
        <v>0</v>
      </c>
      <c r="AP15" s="127">
        <v>2</v>
      </c>
      <c r="AQ15" s="127">
        <v>0</v>
      </c>
      <c r="AR15" s="127">
        <v>0</v>
      </c>
      <c r="AS15" s="127">
        <v>0</v>
      </c>
      <c r="AT15" s="128">
        <v>4</v>
      </c>
      <c r="AU15" s="128">
        <v>0</v>
      </c>
      <c r="AV15" s="248"/>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row>
    <row r="16" spans="1:104" s="125" customFormat="1" ht="21.5" customHeight="1" x14ac:dyDescent="0.45">
      <c r="A16" s="125" t="s">
        <v>463</v>
      </c>
      <c r="B16" s="126" t="s">
        <v>389</v>
      </c>
      <c r="C16" s="127"/>
      <c r="D16" s="128"/>
      <c r="E16" s="127"/>
      <c r="F16" s="127"/>
      <c r="G16" s="127"/>
      <c r="H16" s="127"/>
      <c r="I16" s="128"/>
      <c r="J16" s="127" t="s">
        <v>77</v>
      </c>
      <c r="K16" s="127"/>
      <c r="L16" s="127"/>
      <c r="M16" s="127"/>
      <c r="N16" s="127" t="s">
        <v>77</v>
      </c>
      <c r="O16" s="127"/>
      <c r="P16" s="129"/>
      <c r="Q16" s="129"/>
      <c r="R16" s="129"/>
      <c r="S16" s="127"/>
      <c r="T16" s="127"/>
      <c r="U16" s="127"/>
      <c r="V16" s="127"/>
      <c r="W16" s="128"/>
      <c r="X16" s="127"/>
      <c r="Y16" s="127"/>
      <c r="Z16" s="127"/>
      <c r="AA16" s="127"/>
      <c r="AB16" s="127"/>
      <c r="AC16" s="127"/>
      <c r="AD16" s="128"/>
      <c r="AE16" s="127">
        <v>2</v>
      </c>
      <c r="AF16" s="127">
        <v>1</v>
      </c>
      <c r="AG16" s="127">
        <v>1</v>
      </c>
      <c r="AH16" s="127">
        <v>0</v>
      </c>
      <c r="AI16" s="127">
        <v>0</v>
      </c>
      <c r="AJ16" s="127">
        <v>0</v>
      </c>
      <c r="AK16" s="127">
        <v>0</v>
      </c>
      <c r="AL16" s="127">
        <v>1</v>
      </c>
      <c r="AM16" s="127">
        <v>0</v>
      </c>
      <c r="AN16" s="127">
        <v>0</v>
      </c>
      <c r="AO16" s="127">
        <v>0</v>
      </c>
      <c r="AP16" s="127">
        <v>1</v>
      </c>
      <c r="AQ16" s="127">
        <v>0</v>
      </c>
      <c r="AR16" s="127">
        <v>0</v>
      </c>
      <c r="AS16" s="127">
        <v>0</v>
      </c>
      <c r="AT16" s="128">
        <v>2</v>
      </c>
      <c r="AU16" s="128">
        <v>0</v>
      </c>
      <c r="AV16" s="248"/>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row>
    <row r="17" spans="1:104" s="125" customFormat="1" ht="21.5" customHeight="1" x14ac:dyDescent="0.45">
      <c r="A17" s="125" t="s">
        <v>464</v>
      </c>
      <c r="B17" s="126" t="s">
        <v>123</v>
      </c>
      <c r="C17" s="127"/>
      <c r="D17" s="128"/>
      <c r="E17" s="127"/>
      <c r="F17" s="127"/>
      <c r="G17" s="127"/>
      <c r="H17" s="127"/>
      <c r="I17" s="128"/>
      <c r="J17" s="127"/>
      <c r="K17" s="127"/>
      <c r="L17" s="127"/>
      <c r="M17" s="127"/>
      <c r="N17" s="127"/>
      <c r="O17" s="127"/>
      <c r="P17" s="129"/>
      <c r="Q17" s="129"/>
      <c r="R17" s="129"/>
      <c r="S17" s="127"/>
      <c r="T17" s="127"/>
      <c r="U17" s="127"/>
      <c r="V17" s="127"/>
      <c r="W17" s="128"/>
      <c r="X17" s="127"/>
      <c r="Y17" s="127"/>
      <c r="Z17" s="127"/>
      <c r="AA17" s="127"/>
      <c r="AB17" s="127"/>
      <c r="AC17" s="127"/>
      <c r="AD17" s="128" t="s">
        <v>77</v>
      </c>
      <c r="AE17" s="127">
        <v>1</v>
      </c>
      <c r="AF17" s="127">
        <v>1</v>
      </c>
      <c r="AG17" s="127">
        <v>0</v>
      </c>
      <c r="AH17" s="127">
        <v>1</v>
      </c>
      <c r="AI17" s="127">
        <v>0</v>
      </c>
      <c r="AJ17" s="127">
        <v>0</v>
      </c>
      <c r="AK17" s="127">
        <v>0</v>
      </c>
      <c r="AL17" s="127">
        <v>0</v>
      </c>
      <c r="AM17" s="127">
        <v>0</v>
      </c>
      <c r="AN17" s="127">
        <v>0</v>
      </c>
      <c r="AO17" s="127">
        <v>0</v>
      </c>
      <c r="AP17" s="127">
        <v>0</v>
      </c>
      <c r="AQ17" s="127">
        <v>0</v>
      </c>
      <c r="AR17" s="127">
        <v>0</v>
      </c>
      <c r="AS17" s="127">
        <v>0</v>
      </c>
      <c r="AT17" s="128">
        <v>0</v>
      </c>
      <c r="AU17" s="128">
        <v>1</v>
      </c>
      <c r="AV17" s="248"/>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row>
    <row r="18" spans="1:104" s="144" customFormat="1" ht="16.5" x14ac:dyDescent="0.45">
      <c r="A18" s="144" t="s">
        <v>76</v>
      </c>
      <c r="B18" s="145" t="s">
        <v>117</v>
      </c>
      <c r="C18" s="146"/>
      <c r="D18" s="147" t="s">
        <v>77</v>
      </c>
      <c r="E18" s="148"/>
      <c r="F18" s="148"/>
      <c r="G18" s="148"/>
      <c r="H18" s="148" t="s">
        <v>77</v>
      </c>
      <c r="I18" s="147"/>
      <c r="J18" s="148"/>
      <c r="K18" s="148"/>
      <c r="L18" s="148"/>
      <c r="M18" s="148" t="s">
        <v>77</v>
      </c>
      <c r="N18" s="148"/>
      <c r="O18" s="148"/>
      <c r="P18" s="147"/>
      <c r="Q18" s="148"/>
      <c r="R18" s="148"/>
      <c r="S18" s="148"/>
      <c r="T18" s="148"/>
      <c r="U18" s="148"/>
      <c r="V18" s="148"/>
      <c r="W18" s="147"/>
      <c r="X18" s="148"/>
      <c r="Y18" s="148"/>
      <c r="Z18" s="148"/>
      <c r="AA18" s="148"/>
      <c r="AB18" s="148"/>
      <c r="AC18" s="148"/>
      <c r="AD18" s="147"/>
      <c r="AE18" s="147">
        <v>3</v>
      </c>
      <c r="AF18" s="147">
        <v>2</v>
      </c>
      <c r="AG18" s="147">
        <v>1</v>
      </c>
      <c r="AH18" s="147">
        <v>0</v>
      </c>
      <c r="AI18" s="147">
        <v>0</v>
      </c>
      <c r="AJ18" s="147">
        <v>0</v>
      </c>
      <c r="AK18" s="147">
        <v>0</v>
      </c>
      <c r="AL18" s="147">
        <v>1</v>
      </c>
      <c r="AM18" s="147">
        <v>0</v>
      </c>
      <c r="AN18" s="147">
        <v>0</v>
      </c>
      <c r="AO18" s="147">
        <v>1</v>
      </c>
      <c r="AP18" s="147">
        <v>0</v>
      </c>
      <c r="AQ18" s="147">
        <v>0</v>
      </c>
      <c r="AR18" s="147">
        <v>1</v>
      </c>
      <c r="AS18" s="147">
        <v>0</v>
      </c>
      <c r="AT18" s="147">
        <v>3</v>
      </c>
      <c r="AU18" s="147">
        <v>0</v>
      </c>
      <c r="AV18" s="248"/>
      <c r="AW18" s="179"/>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c r="BT18" s="179"/>
      <c r="BU18" s="179"/>
      <c r="BV18" s="179"/>
      <c r="BW18" s="179"/>
      <c r="BX18" s="179"/>
      <c r="BY18" s="179"/>
      <c r="BZ18" s="179"/>
      <c r="CA18" s="179"/>
      <c r="CB18" s="179"/>
      <c r="CC18" s="179"/>
      <c r="CD18" s="179"/>
      <c r="CE18" s="179"/>
      <c r="CF18" s="179"/>
      <c r="CG18" s="179"/>
      <c r="CH18" s="179"/>
      <c r="CI18" s="179"/>
      <c r="CJ18" s="179"/>
      <c r="CK18" s="179"/>
      <c r="CL18" s="179"/>
      <c r="CM18" s="179"/>
      <c r="CN18" s="179"/>
      <c r="CO18" s="179"/>
      <c r="CP18" s="179"/>
      <c r="CQ18" s="179"/>
      <c r="CR18" s="179"/>
      <c r="CS18" s="179"/>
      <c r="CT18" s="179"/>
      <c r="CU18" s="179"/>
      <c r="CV18" s="179"/>
      <c r="CW18" s="179"/>
      <c r="CX18" s="179"/>
      <c r="CY18" s="179"/>
      <c r="CZ18" s="179"/>
    </row>
    <row r="19" spans="1:104" s="28" customFormat="1" ht="21.5" customHeight="1" x14ac:dyDescent="0.45">
      <c r="A19" s="28" t="s">
        <v>465</v>
      </c>
      <c r="B19" s="8" t="s">
        <v>390</v>
      </c>
      <c r="C19" s="11"/>
      <c r="D19" s="12" t="s">
        <v>77</v>
      </c>
      <c r="E19" s="11"/>
      <c r="F19" s="11"/>
      <c r="G19" s="11"/>
      <c r="H19" s="11"/>
      <c r="I19" s="12"/>
      <c r="J19" s="11"/>
      <c r="K19" s="11"/>
      <c r="L19" s="11"/>
      <c r="M19" s="11"/>
      <c r="N19" s="11"/>
      <c r="O19" s="42"/>
      <c r="P19" s="42"/>
      <c r="Q19" s="42"/>
      <c r="R19" s="42"/>
      <c r="S19" s="11"/>
      <c r="T19" s="11"/>
      <c r="U19" s="11"/>
      <c r="V19" s="11"/>
      <c r="W19" s="12"/>
      <c r="X19" s="11"/>
      <c r="Y19" s="11"/>
      <c r="Z19" s="11"/>
      <c r="AA19" s="11"/>
      <c r="AB19" s="11"/>
      <c r="AC19" s="11"/>
      <c r="AD19" s="12"/>
      <c r="AE19" s="11">
        <v>1</v>
      </c>
      <c r="AF19" s="11">
        <v>1</v>
      </c>
      <c r="AG19" s="11">
        <v>0</v>
      </c>
      <c r="AH19" s="11">
        <v>0</v>
      </c>
      <c r="AI19" s="11">
        <v>0</v>
      </c>
      <c r="AJ19" s="11">
        <v>0</v>
      </c>
      <c r="AK19" s="11">
        <v>0</v>
      </c>
      <c r="AL19" s="11">
        <v>0</v>
      </c>
      <c r="AM19" s="11">
        <v>0</v>
      </c>
      <c r="AN19" s="11">
        <v>0</v>
      </c>
      <c r="AO19" s="11">
        <v>0</v>
      </c>
      <c r="AP19" s="11">
        <v>0</v>
      </c>
      <c r="AQ19" s="11">
        <v>0</v>
      </c>
      <c r="AR19" s="11">
        <v>1</v>
      </c>
      <c r="AS19" s="11">
        <v>0</v>
      </c>
      <c r="AT19" s="12">
        <v>1</v>
      </c>
      <c r="AU19" s="12">
        <v>0</v>
      </c>
      <c r="AV19" s="248"/>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row>
    <row r="20" spans="1:104" s="144" customFormat="1" ht="16.5" x14ac:dyDescent="0.45">
      <c r="A20" s="144" t="s">
        <v>78</v>
      </c>
      <c r="B20" s="145" t="s">
        <v>87</v>
      </c>
      <c r="C20" s="146"/>
      <c r="D20" s="147"/>
      <c r="E20" s="148"/>
      <c r="F20" s="148" t="s">
        <v>77</v>
      </c>
      <c r="G20" s="148"/>
      <c r="H20" s="148"/>
      <c r="I20" s="147"/>
      <c r="J20" s="148"/>
      <c r="K20" s="148"/>
      <c r="L20" s="148"/>
      <c r="M20" s="148" t="s">
        <v>77</v>
      </c>
      <c r="N20" s="148" t="s">
        <v>77</v>
      </c>
      <c r="O20" s="148"/>
      <c r="P20" s="147"/>
      <c r="Q20" s="148"/>
      <c r="R20" s="148"/>
      <c r="S20" s="148"/>
      <c r="T20" s="148" t="s">
        <v>77</v>
      </c>
      <c r="U20" s="148"/>
      <c r="V20" s="148"/>
      <c r="W20" s="147"/>
      <c r="X20" s="148"/>
      <c r="Y20" s="148"/>
      <c r="Z20" s="148"/>
      <c r="AA20" s="148"/>
      <c r="AB20" s="148" t="s">
        <v>77</v>
      </c>
      <c r="AC20" s="148"/>
      <c r="AD20" s="147"/>
      <c r="AE20" s="147">
        <v>5</v>
      </c>
      <c r="AF20" s="147">
        <v>2</v>
      </c>
      <c r="AG20" s="147">
        <v>3</v>
      </c>
      <c r="AH20" s="147">
        <v>1</v>
      </c>
      <c r="AI20" s="147">
        <v>1</v>
      </c>
      <c r="AJ20" s="147">
        <v>0</v>
      </c>
      <c r="AK20" s="147">
        <v>0</v>
      </c>
      <c r="AL20" s="147">
        <v>2</v>
      </c>
      <c r="AM20" s="147">
        <v>0</v>
      </c>
      <c r="AN20" s="147">
        <v>0</v>
      </c>
      <c r="AO20" s="147">
        <v>0</v>
      </c>
      <c r="AP20" s="147">
        <v>0</v>
      </c>
      <c r="AQ20" s="147">
        <v>0</v>
      </c>
      <c r="AR20" s="147">
        <v>0</v>
      </c>
      <c r="AS20" s="147">
        <v>1</v>
      </c>
      <c r="AT20" s="147">
        <v>4</v>
      </c>
      <c r="AU20" s="147">
        <v>1</v>
      </c>
      <c r="AV20" s="248"/>
      <c r="AW20" s="179"/>
      <c r="AX20" s="179"/>
      <c r="AY20" s="179"/>
      <c r="AZ20" s="179"/>
      <c r="BA20" s="179"/>
      <c r="BB20" s="179"/>
      <c r="BC20" s="179"/>
      <c r="BD20" s="179"/>
      <c r="BE20" s="179"/>
      <c r="BF20" s="179"/>
      <c r="BG20" s="179"/>
      <c r="BH20" s="179"/>
      <c r="BI20" s="179"/>
      <c r="BJ20" s="179"/>
      <c r="BK20" s="179"/>
      <c r="BL20" s="179"/>
      <c r="BM20" s="179"/>
      <c r="BN20" s="179"/>
      <c r="BO20" s="179"/>
      <c r="BP20" s="179"/>
      <c r="BQ20" s="179"/>
      <c r="BR20" s="179"/>
      <c r="BS20" s="179"/>
      <c r="BT20" s="179"/>
      <c r="BU20" s="179"/>
      <c r="BV20" s="179"/>
      <c r="BW20" s="179"/>
      <c r="BX20" s="179"/>
      <c r="BY20" s="179"/>
      <c r="BZ20" s="179"/>
      <c r="CA20" s="179"/>
      <c r="CB20" s="179"/>
      <c r="CC20" s="179"/>
      <c r="CD20" s="179"/>
      <c r="CE20" s="179"/>
      <c r="CF20" s="179"/>
      <c r="CG20" s="179"/>
      <c r="CH20" s="179"/>
      <c r="CI20" s="179"/>
      <c r="CJ20" s="179"/>
      <c r="CK20" s="179"/>
      <c r="CL20" s="179"/>
      <c r="CM20" s="179"/>
      <c r="CN20" s="179"/>
      <c r="CO20" s="179"/>
      <c r="CP20" s="179"/>
      <c r="CQ20" s="179"/>
      <c r="CR20" s="179"/>
      <c r="CS20" s="179"/>
      <c r="CT20" s="179"/>
      <c r="CU20" s="179"/>
      <c r="CV20" s="179"/>
      <c r="CW20" s="179"/>
      <c r="CX20" s="179"/>
      <c r="CY20" s="179"/>
      <c r="CZ20" s="179"/>
    </row>
    <row r="21" spans="1:104" s="125" customFormat="1" ht="21.5" customHeight="1" x14ac:dyDescent="0.45">
      <c r="A21" s="125" t="s">
        <v>466</v>
      </c>
      <c r="B21" s="126" t="s">
        <v>391</v>
      </c>
      <c r="C21" s="127"/>
      <c r="D21" s="128"/>
      <c r="E21" s="127"/>
      <c r="F21" s="127" t="s">
        <v>77</v>
      </c>
      <c r="G21" s="127"/>
      <c r="H21" s="127"/>
      <c r="I21" s="128"/>
      <c r="J21" s="127"/>
      <c r="K21" s="127"/>
      <c r="L21" s="127"/>
      <c r="M21" s="127"/>
      <c r="N21" s="127"/>
      <c r="O21" s="129"/>
      <c r="P21" s="129"/>
      <c r="Q21" s="129"/>
      <c r="R21" s="129"/>
      <c r="S21" s="127"/>
      <c r="T21" s="127"/>
      <c r="U21" s="127"/>
      <c r="V21" s="127"/>
      <c r="W21" s="128"/>
      <c r="X21" s="127"/>
      <c r="Y21" s="127"/>
      <c r="Z21" s="127"/>
      <c r="AA21" s="127"/>
      <c r="AB21" s="127"/>
      <c r="AC21" s="127"/>
      <c r="AD21" s="128"/>
      <c r="AE21" s="127">
        <v>1</v>
      </c>
      <c r="AF21" s="127">
        <v>0</v>
      </c>
      <c r="AG21" s="127">
        <v>1</v>
      </c>
      <c r="AH21" s="127">
        <v>0</v>
      </c>
      <c r="AI21" s="127">
        <v>0</v>
      </c>
      <c r="AJ21" s="127">
        <v>0</v>
      </c>
      <c r="AK21" s="127">
        <v>0</v>
      </c>
      <c r="AL21" s="127">
        <v>0</v>
      </c>
      <c r="AM21" s="127">
        <v>0</v>
      </c>
      <c r="AN21" s="127">
        <v>0</v>
      </c>
      <c r="AO21" s="127">
        <v>0</v>
      </c>
      <c r="AP21" s="127">
        <v>0</v>
      </c>
      <c r="AQ21" s="127">
        <v>0</v>
      </c>
      <c r="AR21" s="127">
        <v>0</v>
      </c>
      <c r="AS21" s="127">
        <v>1</v>
      </c>
      <c r="AT21" s="128">
        <v>1</v>
      </c>
      <c r="AU21" s="128">
        <v>0</v>
      </c>
      <c r="AV21" s="248"/>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row>
    <row r="22" spans="1:104" s="125" customFormat="1" ht="21.5" customHeight="1" x14ac:dyDescent="0.45">
      <c r="A22" s="125" t="s">
        <v>467</v>
      </c>
      <c r="B22" s="126" t="s">
        <v>382</v>
      </c>
      <c r="C22" s="127"/>
      <c r="D22" s="128"/>
      <c r="E22" s="127"/>
      <c r="F22" s="127"/>
      <c r="G22" s="127"/>
      <c r="H22" s="127"/>
      <c r="I22" s="128"/>
      <c r="J22" s="127"/>
      <c r="K22" s="127"/>
      <c r="L22" s="127"/>
      <c r="M22" s="127"/>
      <c r="N22" s="127"/>
      <c r="O22" s="127"/>
      <c r="P22" s="129"/>
      <c r="Q22" s="129"/>
      <c r="R22" s="129"/>
      <c r="S22" s="127"/>
      <c r="T22" s="127"/>
      <c r="U22" s="127"/>
      <c r="V22" s="127"/>
      <c r="W22" s="128"/>
      <c r="X22" s="127"/>
      <c r="Y22" s="127"/>
      <c r="Z22" s="127"/>
      <c r="AA22" s="127"/>
      <c r="AB22" s="127" t="s">
        <v>77</v>
      </c>
      <c r="AC22" s="127"/>
      <c r="AD22" s="128"/>
      <c r="AE22" s="127">
        <v>1</v>
      </c>
      <c r="AF22" s="127">
        <v>0</v>
      </c>
      <c r="AG22" s="127">
        <v>1</v>
      </c>
      <c r="AH22" s="127">
        <v>1</v>
      </c>
      <c r="AI22" s="127">
        <v>0</v>
      </c>
      <c r="AJ22" s="127">
        <v>0</v>
      </c>
      <c r="AK22" s="127">
        <v>0</v>
      </c>
      <c r="AL22" s="127">
        <v>0</v>
      </c>
      <c r="AM22" s="127">
        <v>0</v>
      </c>
      <c r="AN22" s="127">
        <v>0</v>
      </c>
      <c r="AO22" s="127">
        <v>0</v>
      </c>
      <c r="AP22" s="127">
        <v>0</v>
      </c>
      <c r="AQ22" s="127">
        <v>0</v>
      </c>
      <c r="AR22" s="127">
        <v>0</v>
      </c>
      <c r="AS22" s="127">
        <v>0</v>
      </c>
      <c r="AT22" s="128">
        <v>1</v>
      </c>
      <c r="AU22" s="128">
        <v>0</v>
      </c>
      <c r="AV22" s="248"/>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row>
    <row r="23" spans="1:104" s="125" customFormat="1" ht="21.5" customHeight="1" x14ac:dyDescent="0.45">
      <c r="A23" s="125" t="s">
        <v>468</v>
      </c>
      <c r="B23" s="126" t="s">
        <v>392</v>
      </c>
      <c r="C23" s="127"/>
      <c r="D23" s="128"/>
      <c r="E23" s="127"/>
      <c r="F23" s="127"/>
      <c r="G23" s="127"/>
      <c r="H23" s="127"/>
      <c r="I23" s="128"/>
      <c r="J23" s="127"/>
      <c r="K23" s="127"/>
      <c r="L23" s="127"/>
      <c r="M23" s="127" t="s">
        <v>77</v>
      </c>
      <c r="N23" s="127" t="s">
        <v>77</v>
      </c>
      <c r="O23" s="129"/>
      <c r="P23" s="129"/>
      <c r="Q23" s="129"/>
      <c r="R23" s="129"/>
      <c r="S23" s="127"/>
      <c r="T23" s="127"/>
      <c r="U23" s="127"/>
      <c r="V23" s="127"/>
      <c r="W23" s="128"/>
      <c r="X23" s="127"/>
      <c r="Y23" s="127"/>
      <c r="Z23" s="127"/>
      <c r="AA23" s="127"/>
      <c r="AB23" s="127"/>
      <c r="AC23" s="127"/>
      <c r="AD23" s="128"/>
      <c r="AE23" s="127">
        <v>2</v>
      </c>
      <c r="AF23" s="127">
        <v>1</v>
      </c>
      <c r="AG23" s="127">
        <v>1</v>
      </c>
      <c r="AH23" s="127">
        <v>0</v>
      </c>
      <c r="AI23" s="127">
        <v>0</v>
      </c>
      <c r="AJ23" s="127">
        <v>0</v>
      </c>
      <c r="AK23" s="127">
        <v>0</v>
      </c>
      <c r="AL23" s="127">
        <v>2</v>
      </c>
      <c r="AM23" s="127">
        <v>0</v>
      </c>
      <c r="AN23" s="127">
        <v>0</v>
      </c>
      <c r="AO23" s="127">
        <v>0</v>
      </c>
      <c r="AP23" s="127">
        <v>0</v>
      </c>
      <c r="AQ23" s="127">
        <v>0</v>
      </c>
      <c r="AR23" s="127">
        <v>0</v>
      </c>
      <c r="AS23" s="127">
        <v>0</v>
      </c>
      <c r="AT23" s="128">
        <v>2</v>
      </c>
      <c r="AU23" s="128">
        <v>0</v>
      </c>
      <c r="AV23" s="248"/>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row>
    <row r="24" spans="1:104" s="144" customFormat="1" ht="16.5" x14ac:dyDescent="0.45">
      <c r="A24" s="144" t="s">
        <v>79</v>
      </c>
      <c r="B24" s="145" t="s">
        <v>86</v>
      </c>
      <c r="C24" s="146"/>
      <c r="D24" s="147"/>
      <c r="E24" s="148"/>
      <c r="F24" s="148" t="s">
        <v>77</v>
      </c>
      <c r="G24" s="148"/>
      <c r="H24" s="148" t="s">
        <v>77</v>
      </c>
      <c r="I24" s="147"/>
      <c r="J24" s="148" t="s">
        <v>77</v>
      </c>
      <c r="K24" s="148" t="s">
        <v>77</v>
      </c>
      <c r="L24" s="148"/>
      <c r="M24" s="148" t="s">
        <v>77</v>
      </c>
      <c r="N24" s="148" t="s">
        <v>77</v>
      </c>
      <c r="O24" s="148"/>
      <c r="P24" s="147"/>
      <c r="Q24" s="148"/>
      <c r="R24" s="148"/>
      <c r="S24" s="148"/>
      <c r="T24" s="148"/>
      <c r="U24" s="148"/>
      <c r="V24" s="148"/>
      <c r="W24" s="147"/>
      <c r="X24" s="148"/>
      <c r="Y24" s="148"/>
      <c r="Z24" s="148"/>
      <c r="AA24" s="148"/>
      <c r="AB24" s="148"/>
      <c r="AC24" s="148"/>
      <c r="AD24" s="147"/>
      <c r="AE24" s="147">
        <v>6</v>
      </c>
      <c r="AF24" s="147">
        <v>3</v>
      </c>
      <c r="AG24" s="147">
        <v>3</v>
      </c>
      <c r="AH24" s="147">
        <v>0</v>
      </c>
      <c r="AI24" s="147">
        <v>0</v>
      </c>
      <c r="AJ24" s="147">
        <v>0</v>
      </c>
      <c r="AK24" s="147">
        <v>0</v>
      </c>
      <c r="AL24" s="147">
        <v>2</v>
      </c>
      <c r="AM24" s="147">
        <v>0</v>
      </c>
      <c r="AN24" s="147">
        <v>1</v>
      </c>
      <c r="AO24" s="147">
        <v>1</v>
      </c>
      <c r="AP24" s="147">
        <v>1</v>
      </c>
      <c r="AQ24" s="147">
        <v>0</v>
      </c>
      <c r="AR24" s="147">
        <v>0</v>
      </c>
      <c r="AS24" s="147">
        <v>1</v>
      </c>
      <c r="AT24" s="147">
        <v>5</v>
      </c>
      <c r="AU24" s="147">
        <v>1</v>
      </c>
      <c r="AV24" s="248"/>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179"/>
      <c r="CA24" s="179"/>
      <c r="CB24" s="179"/>
      <c r="CC24" s="179"/>
      <c r="CD24" s="179"/>
      <c r="CE24" s="179"/>
      <c r="CF24" s="179"/>
      <c r="CG24" s="179"/>
      <c r="CH24" s="179"/>
      <c r="CI24" s="179"/>
      <c r="CJ24" s="179"/>
      <c r="CK24" s="179"/>
      <c r="CL24" s="179"/>
      <c r="CM24" s="179"/>
      <c r="CN24" s="179"/>
      <c r="CO24" s="179"/>
      <c r="CP24" s="179"/>
      <c r="CQ24" s="179"/>
      <c r="CR24" s="179"/>
      <c r="CS24" s="179"/>
      <c r="CT24" s="179"/>
      <c r="CU24" s="179"/>
      <c r="CV24" s="179"/>
      <c r="CW24" s="179"/>
      <c r="CX24" s="179"/>
      <c r="CY24" s="179"/>
      <c r="CZ24" s="179"/>
    </row>
    <row r="25" spans="1:104" s="125" customFormat="1" ht="21.5" customHeight="1" x14ac:dyDescent="0.45">
      <c r="A25" s="125" t="s">
        <v>469</v>
      </c>
      <c r="B25" s="126" t="s">
        <v>393</v>
      </c>
      <c r="C25" s="127"/>
      <c r="D25" s="128"/>
      <c r="E25" s="127"/>
      <c r="F25" s="127"/>
      <c r="G25" s="127"/>
      <c r="H25" s="127"/>
      <c r="I25" s="128"/>
      <c r="J25" s="127" t="s">
        <v>77</v>
      </c>
      <c r="K25" s="127"/>
      <c r="L25" s="127"/>
      <c r="M25" s="127" t="s">
        <v>77</v>
      </c>
      <c r="N25" s="127" t="s">
        <v>77</v>
      </c>
      <c r="O25" s="129"/>
      <c r="P25" s="129"/>
      <c r="Q25" s="129"/>
      <c r="R25" s="129"/>
      <c r="S25" s="127"/>
      <c r="T25" s="127"/>
      <c r="U25" s="127"/>
      <c r="V25" s="127"/>
      <c r="W25" s="128"/>
      <c r="X25" s="127"/>
      <c r="Y25" s="127"/>
      <c r="Z25" s="127"/>
      <c r="AA25" s="127"/>
      <c r="AB25" s="127"/>
      <c r="AC25" s="127"/>
      <c r="AD25" s="128"/>
      <c r="AE25" s="127">
        <v>3</v>
      </c>
      <c r="AF25" s="127">
        <v>2</v>
      </c>
      <c r="AG25" s="127">
        <v>1</v>
      </c>
      <c r="AH25" s="127">
        <v>0</v>
      </c>
      <c r="AI25" s="127">
        <v>0</v>
      </c>
      <c r="AJ25" s="127">
        <v>0</v>
      </c>
      <c r="AK25" s="127">
        <v>0</v>
      </c>
      <c r="AL25" s="127">
        <v>2</v>
      </c>
      <c r="AM25" s="127">
        <v>0</v>
      </c>
      <c r="AN25" s="127">
        <v>0</v>
      </c>
      <c r="AO25" s="127">
        <v>0</v>
      </c>
      <c r="AP25" s="127">
        <v>1</v>
      </c>
      <c r="AQ25" s="127">
        <v>0</v>
      </c>
      <c r="AR25" s="127">
        <v>0</v>
      </c>
      <c r="AS25" s="127">
        <v>0</v>
      </c>
      <c r="AT25" s="128">
        <v>3</v>
      </c>
      <c r="AU25" s="128">
        <v>0</v>
      </c>
      <c r="AV25" s="248"/>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row>
    <row r="26" spans="1:104" s="125" customFormat="1" ht="21.5" customHeight="1" x14ac:dyDescent="0.45">
      <c r="A26" s="125" t="s">
        <v>470</v>
      </c>
      <c r="B26" s="126" t="s">
        <v>394</v>
      </c>
      <c r="C26" s="127"/>
      <c r="D26" s="128"/>
      <c r="E26" s="127"/>
      <c r="F26" s="127" t="s">
        <v>77</v>
      </c>
      <c r="G26" s="127"/>
      <c r="H26" s="127"/>
      <c r="I26" s="128"/>
      <c r="J26" s="127"/>
      <c r="K26" s="127"/>
      <c r="L26" s="127"/>
      <c r="M26" s="127"/>
      <c r="N26" s="127"/>
      <c r="O26" s="129"/>
      <c r="P26" s="129"/>
      <c r="Q26" s="129"/>
      <c r="R26" s="129"/>
      <c r="S26" s="127"/>
      <c r="T26" s="127"/>
      <c r="U26" s="127"/>
      <c r="V26" s="127"/>
      <c r="W26" s="128"/>
      <c r="X26" s="127"/>
      <c r="Y26" s="127"/>
      <c r="Z26" s="127"/>
      <c r="AA26" s="127"/>
      <c r="AB26" s="127"/>
      <c r="AC26" s="127"/>
      <c r="AD26" s="128"/>
      <c r="AE26" s="127">
        <v>1</v>
      </c>
      <c r="AF26" s="127">
        <v>0</v>
      </c>
      <c r="AG26" s="127">
        <v>1</v>
      </c>
      <c r="AH26" s="127">
        <v>0</v>
      </c>
      <c r="AI26" s="127">
        <v>0</v>
      </c>
      <c r="AJ26" s="127">
        <v>0</v>
      </c>
      <c r="AK26" s="127">
        <v>0</v>
      </c>
      <c r="AL26" s="127">
        <v>0</v>
      </c>
      <c r="AM26" s="127">
        <v>0</v>
      </c>
      <c r="AN26" s="127">
        <v>0</v>
      </c>
      <c r="AO26" s="127">
        <v>0</v>
      </c>
      <c r="AP26" s="127">
        <v>0</v>
      </c>
      <c r="AQ26" s="127">
        <v>0</v>
      </c>
      <c r="AR26" s="127">
        <v>0</v>
      </c>
      <c r="AS26" s="127">
        <v>1</v>
      </c>
      <c r="AT26" s="128">
        <v>1</v>
      </c>
      <c r="AU26" s="128">
        <v>0</v>
      </c>
      <c r="AV26" s="248"/>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row>
    <row r="27" spans="1:104" s="125" customFormat="1" ht="21.5" customHeight="1" x14ac:dyDescent="0.45">
      <c r="A27" s="125" t="s">
        <v>471</v>
      </c>
      <c r="B27" s="126" t="s">
        <v>369</v>
      </c>
      <c r="C27" s="127"/>
      <c r="D27" s="128"/>
      <c r="E27" s="127"/>
      <c r="F27" s="127"/>
      <c r="G27" s="127"/>
      <c r="H27" s="127"/>
      <c r="I27" s="128"/>
      <c r="J27" s="127"/>
      <c r="K27" s="127" t="s">
        <v>77</v>
      </c>
      <c r="L27" s="127"/>
      <c r="M27" s="127"/>
      <c r="N27" s="127"/>
      <c r="O27" s="129"/>
      <c r="P27" s="129"/>
      <c r="Q27" s="129"/>
      <c r="R27" s="129"/>
      <c r="S27" s="127"/>
      <c r="T27" s="127"/>
      <c r="U27" s="127"/>
      <c r="V27" s="127"/>
      <c r="W27" s="128"/>
      <c r="X27" s="127"/>
      <c r="Y27" s="127"/>
      <c r="Z27" s="127"/>
      <c r="AA27" s="127"/>
      <c r="AB27" s="127"/>
      <c r="AC27" s="127"/>
      <c r="AD27" s="128"/>
      <c r="AE27" s="127">
        <v>1</v>
      </c>
      <c r="AF27" s="127">
        <v>1</v>
      </c>
      <c r="AG27" s="127">
        <v>0</v>
      </c>
      <c r="AH27" s="127">
        <v>0</v>
      </c>
      <c r="AI27" s="127">
        <v>0</v>
      </c>
      <c r="AJ27" s="127">
        <v>0</v>
      </c>
      <c r="AK27" s="127">
        <v>0</v>
      </c>
      <c r="AL27" s="127">
        <v>0</v>
      </c>
      <c r="AM27" s="127">
        <v>0</v>
      </c>
      <c r="AN27" s="127">
        <v>1</v>
      </c>
      <c r="AO27" s="127">
        <v>0</v>
      </c>
      <c r="AP27" s="127">
        <v>0</v>
      </c>
      <c r="AQ27" s="127">
        <v>0</v>
      </c>
      <c r="AR27" s="127">
        <v>0</v>
      </c>
      <c r="AS27" s="127">
        <v>0</v>
      </c>
      <c r="AT27" s="128">
        <v>0</v>
      </c>
      <c r="AU27" s="128">
        <v>1</v>
      </c>
      <c r="AV27" s="248"/>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row>
    <row r="28" spans="1:104" s="149" customFormat="1" ht="16.5" x14ac:dyDescent="0.45">
      <c r="A28" s="149" t="s">
        <v>95</v>
      </c>
      <c r="B28" s="150" t="s">
        <v>378</v>
      </c>
      <c r="C28" s="151"/>
      <c r="D28" s="152" t="s">
        <v>77</v>
      </c>
      <c r="E28" s="153"/>
      <c r="F28" s="153"/>
      <c r="G28" s="153"/>
      <c r="H28" s="153"/>
      <c r="I28" s="152" t="s">
        <v>77</v>
      </c>
      <c r="J28" s="153"/>
      <c r="K28" s="153"/>
      <c r="L28" s="153"/>
      <c r="M28" s="153"/>
      <c r="N28" s="153"/>
      <c r="O28" s="153"/>
      <c r="P28" s="152"/>
      <c r="Q28" s="153"/>
      <c r="R28" s="153"/>
      <c r="S28" s="153"/>
      <c r="T28" s="153"/>
      <c r="U28" s="153"/>
      <c r="V28" s="153"/>
      <c r="W28" s="152"/>
      <c r="X28" s="153"/>
      <c r="Y28" s="153"/>
      <c r="Z28" s="153"/>
      <c r="AA28" s="153"/>
      <c r="AB28" s="153"/>
      <c r="AC28" s="153"/>
      <c r="AD28" s="152"/>
      <c r="AE28" s="152">
        <v>2</v>
      </c>
      <c r="AF28" s="187">
        <v>2</v>
      </c>
      <c r="AG28" s="187">
        <v>0</v>
      </c>
      <c r="AH28" s="186">
        <v>0</v>
      </c>
      <c r="AI28" s="152">
        <v>0</v>
      </c>
      <c r="AJ28" s="152">
        <v>0</v>
      </c>
      <c r="AK28" s="152">
        <v>0</v>
      </c>
      <c r="AL28" s="152">
        <v>0</v>
      </c>
      <c r="AM28" s="152">
        <v>0</v>
      </c>
      <c r="AN28" s="152">
        <v>0</v>
      </c>
      <c r="AO28" s="152">
        <v>0</v>
      </c>
      <c r="AP28" s="152">
        <v>1</v>
      </c>
      <c r="AQ28" s="152">
        <v>0</v>
      </c>
      <c r="AR28" s="152">
        <v>1</v>
      </c>
      <c r="AS28" s="152">
        <v>0</v>
      </c>
      <c r="AT28" s="152">
        <v>2</v>
      </c>
      <c r="AU28" s="152">
        <v>0</v>
      </c>
      <c r="AV28" s="248"/>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179"/>
      <c r="CA28" s="179"/>
      <c r="CB28" s="179"/>
      <c r="CC28" s="179"/>
      <c r="CD28" s="179"/>
      <c r="CE28" s="179"/>
      <c r="CF28" s="179"/>
      <c r="CG28" s="179"/>
      <c r="CH28" s="179"/>
      <c r="CI28" s="179"/>
      <c r="CJ28" s="179"/>
      <c r="CK28" s="179"/>
      <c r="CL28" s="179"/>
      <c r="CM28" s="179"/>
      <c r="CN28" s="179"/>
      <c r="CO28" s="179"/>
      <c r="CP28" s="179"/>
      <c r="CQ28" s="179"/>
      <c r="CR28" s="179"/>
      <c r="CS28" s="179"/>
      <c r="CT28" s="179"/>
      <c r="CU28" s="179"/>
      <c r="CV28" s="179"/>
      <c r="CW28" s="179"/>
      <c r="CX28" s="179"/>
      <c r="CY28" s="179"/>
      <c r="CZ28" s="179"/>
    </row>
    <row r="29" spans="1:104" s="28" customFormat="1" ht="21.5" customHeight="1" x14ac:dyDescent="0.45">
      <c r="A29" s="28" t="s">
        <v>97</v>
      </c>
      <c r="B29" s="8" t="s">
        <v>80</v>
      </c>
      <c r="C29" s="11"/>
      <c r="D29" s="12" t="s">
        <v>77</v>
      </c>
      <c r="E29" s="11"/>
      <c r="F29" s="11"/>
      <c r="G29" s="11"/>
      <c r="H29" s="11"/>
      <c r="I29" s="12" t="s">
        <v>77</v>
      </c>
      <c r="J29" s="11"/>
      <c r="K29" s="11"/>
      <c r="L29" s="11"/>
      <c r="M29" s="11"/>
      <c r="N29" s="11"/>
      <c r="O29" s="42"/>
      <c r="P29" s="42"/>
      <c r="Q29" s="42"/>
      <c r="R29" s="42"/>
      <c r="S29" s="11"/>
      <c r="T29" s="11"/>
      <c r="U29" s="11"/>
      <c r="V29" s="11"/>
      <c r="W29" s="12"/>
      <c r="X29" s="11"/>
      <c r="Y29" s="11"/>
      <c r="Z29" s="11"/>
      <c r="AA29" s="11"/>
      <c r="AB29" s="11"/>
      <c r="AC29" s="11"/>
      <c r="AD29" s="12"/>
      <c r="AE29" s="11">
        <v>2</v>
      </c>
      <c r="AF29" s="11">
        <v>2</v>
      </c>
      <c r="AG29" s="11">
        <v>0</v>
      </c>
      <c r="AH29" s="11">
        <v>0</v>
      </c>
      <c r="AI29" s="11">
        <v>0</v>
      </c>
      <c r="AJ29" s="11">
        <v>0</v>
      </c>
      <c r="AK29" s="11">
        <v>0</v>
      </c>
      <c r="AL29" s="11">
        <v>0</v>
      </c>
      <c r="AM29" s="11">
        <v>0</v>
      </c>
      <c r="AN29" s="11">
        <v>0</v>
      </c>
      <c r="AO29" s="11">
        <v>0</v>
      </c>
      <c r="AP29" s="11">
        <v>1</v>
      </c>
      <c r="AQ29" s="11">
        <v>0</v>
      </c>
      <c r="AR29" s="11">
        <v>1</v>
      </c>
      <c r="AS29" s="11">
        <v>0</v>
      </c>
      <c r="AT29" s="12">
        <v>2</v>
      </c>
      <c r="AU29" s="12">
        <v>0</v>
      </c>
      <c r="AV29" s="248"/>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row>
    <row r="30" spans="1:104" s="149" customFormat="1" ht="16.5" x14ac:dyDescent="0.45">
      <c r="A30" s="149" t="s">
        <v>112</v>
      </c>
      <c r="B30" s="150" t="s">
        <v>379</v>
      </c>
      <c r="C30" s="151"/>
      <c r="D30" s="152"/>
      <c r="E30" s="153"/>
      <c r="F30" s="153"/>
      <c r="G30" s="153" t="s">
        <v>77</v>
      </c>
      <c r="H30" s="153" t="s">
        <v>77</v>
      </c>
      <c r="I30" s="152"/>
      <c r="J30" s="153" t="s">
        <v>77</v>
      </c>
      <c r="K30" s="153" t="s">
        <v>77</v>
      </c>
      <c r="L30" s="153" t="s">
        <v>77</v>
      </c>
      <c r="M30" s="153"/>
      <c r="N30" s="153"/>
      <c r="O30" s="153"/>
      <c r="P30" s="152"/>
      <c r="Q30" s="153"/>
      <c r="R30" s="153"/>
      <c r="S30" s="153"/>
      <c r="T30" s="153"/>
      <c r="U30" s="153"/>
      <c r="V30" s="153"/>
      <c r="W30" s="152"/>
      <c r="X30" s="153"/>
      <c r="Y30" s="153"/>
      <c r="Z30" s="153"/>
      <c r="AA30" s="153"/>
      <c r="AB30" s="153"/>
      <c r="AC30" s="153"/>
      <c r="AD30" s="152"/>
      <c r="AE30" s="152">
        <v>5</v>
      </c>
      <c r="AF30" s="187">
        <v>3</v>
      </c>
      <c r="AG30" s="187">
        <v>2</v>
      </c>
      <c r="AH30" s="152">
        <v>0</v>
      </c>
      <c r="AI30" s="152">
        <v>0</v>
      </c>
      <c r="AJ30" s="152">
        <v>0</v>
      </c>
      <c r="AK30" s="152">
        <v>0</v>
      </c>
      <c r="AL30" s="152">
        <v>0</v>
      </c>
      <c r="AM30" s="152">
        <v>0</v>
      </c>
      <c r="AN30" s="152">
        <v>2</v>
      </c>
      <c r="AO30" s="152">
        <v>2</v>
      </c>
      <c r="AP30" s="152">
        <v>1</v>
      </c>
      <c r="AQ30" s="152">
        <v>0</v>
      </c>
      <c r="AR30" s="152">
        <v>0</v>
      </c>
      <c r="AS30" s="152">
        <v>0</v>
      </c>
      <c r="AT30" s="152">
        <v>4</v>
      </c>
      <c r="AU30" s="152">
        <v>1</v>
      </c>
      <c r="AV30" s="248"/>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179"/>
      <c r="CA30" s="179"/>
      <c r="CB30" s="179"/>
      <c r="CC30" s="179"/>
      <c r="CD30" s="179"/>
      <c r="CE30" s="179"/>
      <c r="CF30" s="179"/>
      <c r="CG30" s="179"/>
      <c r="CH30" s="179"/>
      <c r="CI30" s="179"/>
      <c r="CJ30" s="179"/>
      <c r="CK30" s="179"/>
      <c r="CL30" s="179"/>
      <c r="CM30" s="179"/>
      <c r="CN30" s="179"/>
      <c r="CO30" s="179"/>
      <c r="CP30" s="179"/>
      <c r="CQ30" s="179"/>
      <c r="CR30" s="179"/>
      <c r="CS30" s="179"/>
      <c r="CT30" s="179"/>
      <c r="CU30" s="179"/>
      <c r="CV30" s="179"/>
      <c r="CW30" s="179"/>
      <c r="CX30" s="179"/>
      <c r="CY30" s="179"/>
      <c r="CZ30" s="179"/>
    </row>
    <row r="31" spans="1:104" s="28" customFormat="1" ht="21.5" customHeight="1" x14ac:dyDescent="0.45">
      <c r="A31" s="28" t="s">
        <v>114</v>
      </c>
      <c r="B31" s="8" t="s">
        <v>88</v>
      </c>
      <c r="C31" s="11"/>
      <c r="D31" s="12"/>
      <c r="E31" s="11"/>
      <c r="F31" s="11"/>
      <c r="G31" s="11" t="s">
        <v>77</v>
      </c>
      <c r="H31" s="11" t="s">
        <v>77</v>
      </c>
      <c r="I31" s="12"/>
      <c r="J31" s="11" t="s">
        <v>77</v>
      </c>
      <c r="K31" s="11" t="s">
        <v>77</v>
      </c>
      <c r="L31" s="11" t="s">
        <v>77</v>
      </c>
      <c r="M31" s="11"/>
      <c r="N31" s="11"/>
      <c r="O31" s="42"/>
      <c r="P31" s="42"/>
      <c r="Q31" s="42"/>
      <c r="R31" s="42"/>
      <c r="S31" s="11"/>
      <c r="T31" s="11"/>
      <c r="U31" s="11"/>
      <c r="V31" s="11"/>
      <c r="W31" s="12"/>
      <c r="X31" s="11"/>
      <c r="Y31" s="11"/>
      <c r="Z31" s="11"/>
      <c r="AA31" s="11"/>
      <c r="AB31" s="11"/>
      <c r="AC31" s="11"/>
      <c r="AD31" s="12"/>
      <c r="AE31" s="11">
        <v>5</v>
      </c>
      <c r="AF31" s="11">
        <v>3</v>
      </c>
      <c r="AG31" s="11">
        <v>2</v>
      </c>
      <c r="AH31" s="11">
        <v>0</v>
      </c>
      <c r="AI31" s="11">
        <v>0</v>
      </c>
      <c r="AJ31" s="11">
        <v>0</v>
      </c>
      <c r="AK31" s="11">
        <v>0</v>
      </c>
      <c r="AL31" s="11">
        <v>0</v>
      </c>
      <c r="AM31" s="11">
        <v>0</v>
      </c>
      <c r="AN31" s="11">
        <v>2</v>
      </c>
      <c r="AO31" s="11">
        <v>2</v>
      </c>
      <c r="AP31" s="11">
        <v>1</v>
      </c>
      <c r="AQ31" s="11">
        <v>0</v>
      </c>
      <c r="AR31" s="11">
        <v>0</v>
      </c>
      <c r="AS31" s="11">
        <v>0</v>
      </c>
      <c r="AT31" s="12">
        <v>4</v>
      </c>
      <c r="AU31" s="12">
        <v>1</v>
      </c>
      <c r="AV31" s="248"/>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row>
    <row r="32" spans="1:104" s="154" customFormat="1" ht="16.5" x14ac:dyDescent="0.45">
      <c r="B32" s="155" t="s">
        <v>395</v>
      </c>
      <c r="C32" s="156" t="s">
        <v>77</v>
      </c>
      <c r="D32" s="157" t="s">
        <v>77</v>
      </c>
      <c r="E32" s="158" t="s">
        <v>77</v>
      </c>
      <c r="F32" s="158" t="s">
        <v>77</v>
      </c>
      <c r="G32" s="158" t="s">
        <v>77</v>
      </c>
      <c r="H32" s="158" t="s">
        <v>77</v>
      </c>
      <c r="I32" s="157" t="s">
        <v>77</v>
      </c>
      <c r="J32" s="158" t="s">
        <v>77</v>
      </c>
      <c r="K32" s="158" t="s">
        <v>77</v>
      </c>
      <c r="L32" s="158" t="s">
        <v>77</v>
      </c>
      <c r="M32" s="158" t="s">
        <v>77</v>
      </c>
      <c r="N32" s="158" t="s">
        <v>77</v>
      </c>
      <c r="O32" s="158" t="s">
        <v>77</v>
      </c>
      <c r="P32" s="157"/>
      <c r="Q32" s="158"/>
      <c r="R32" s="158"/>
      <c r="S32" s="158" t="s">
        <v>77</v>
      </c>
      <c r="T32" s="158" t="s">
        <v>77</v>
      </c>
      <c r="U32" s="158" t="s">
        <v>77</v>
      </c>
      <c r="V32" s="158" t="s">
        <v>77</v>
      </c>
      <c r="W32" s="158" t="s">
        <v>77</v>
      </c>
      <c r="X32" s="158" t="s">
        <v>77</v>
      </c>
      <c r="Y32" s="158" t="s">
        <v>77</v>
      </c>
      <c r="Z32" s="158" t="s">
        <v>92</v>
      </c>
      <c r="AA32" s="158" t="s">
        <v>77</v>
      </c>
      <c r="AB32" s="158"/>
      <c r="AC32" s="158" t="s">
        <v>77</v>
      </c>
      <c r="AD32" s="157"/>
      <c r="AE32" s="157">
        <v>23</v>
      </c>
      <c r="AF32" s="157">
        <v>15</v>
      </c>
      <c r="AG32" s="157">
        <v>8</v>
      </c>
      <c r="AH32" s="157">
        <v>1</v>
      </c>
      <c r="AI32" s="157">
        <v>3</v>
      </c>
      <c r="AJ32" s="157">
        <v>0</v>
      </c>
      <c r="AK32" s="157">
        <v>1</v>
      </c>
      <c r="AL32" s="157">
        <v>2</v>
      </c>
      <c r="AM32" s="157">
        <v>1</v>
      </c>
      <c r="AN32" s="157">
        <v>2</v>
      </c>
      <c r="AO32" s="157">
        <v>2</v>
      </c>
      <c r="AP32" s="157">
        <v>4</v>
      </c>
      <c r="AQ32" s="157">
        <v>3</v>
      </c>
      <c r="AR32" s="157">
        <v>2</v>
      </c>
      <c r="AS32" s="157">
        <v>2</v>
      </c>
      <c r="AT32" s="157">
        <v>18</v>
      </c>
      <c r="AU32" s="157">
        <v>5</v>
      </c>
      <c r="AV32" s="248"/>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179"/>
      <c r="CA32" s="179"/>
      <c r="CB32" s="179"/>
      <c r="CC32" s="179"/>
      <c r="CD32" s="179"/>
      <c r="CE32" s="179"/>
      <c r="CF32" s="179"/>
      <c r="CG32" s="179"/>
      <c r="CH32" s="179"/>
      <c r="CI32" s="179"/>
      <c r="CJ32" s="179"/>
      <c r="CK32" s="179"/>
      <c r="CL32" s="179"/>
      <c r="CM32" s="179"/>
      <c r="CN32" s="179"/>
      <c r="CO32" s="179"/>
      <c r="CP32" s="179"/>
      <c r="CQ32" s="179"/>
      <c r="CR32" s="179"/>
      <c r="CS32" s="179"/>
      <c r="CT32" s="179"/>
      <c r="CU32" s="179"/>
      <c r="CV32" s="179"/>
      <c r="CW32" s="179"/>
      <c r="CX32" s="179"/>
      <c r="CY32" s="179"/>
      <c r="CZ32" s="179"/>
    </row>
    <row r="33" spans="1:104" s="25" customFormat="1" ht="16.5" x14ac:dyDescent="0.45">
      <c r="B33" s="121" t="s">
        <v>75</v>
      </c>
      <c r="C33" s="122"/>
      <c r="D33" s="123"/>
      <c r="E33" s="124"/>
      <c r="F33" s="124"/>
      <c r="G33" s="124"/>
      <c r="H33" s="124"/>
      <c r="I33" s="123"/>
      <c r="J33" s="124"/>
      <c r="K33" s="124"/>
      <c r="L33" s="124"/>
      <c r="M33" s="124"/>
      <c r="N33" s="124"/>
      <c r="O33" s="124"/>
      <c r="P33" s="123"/>
      <c r="Q33" s="124"/>
      <c r="R33" s="124"/>
      <c r="S33" s="124"/>
      <c r="T33" s="124"/>
      <c r="U33" s="124"/>
      <c r="V33" s="124"/>
      <c r="W33" s="123"/>
      <c r="X33" s="124"/>
      <c r="Y33" s="124"/>
      <c r="Z33" s="124"/>
      <c r="AA33" s="124"/>
      <c r="AB33" s="124"/>
      <c r="AC33" s="124"/>
      <c r="AD33" s="123"/>
      <c r="AE33" s="123"/>
      <c r="AF33" s="123"/>
      <c r="AG33" s="123"/>
      <c r="AH33" s="123"/>
      <c r="AI33" s="123"/>
      <c r="AJ33" s="123"/>
      <c r="AK33" s="123"/>
      <c r="AL33" s="123"/>
      <c r="AM33" s="123"/>
      <c r="AN33" s="123"/>
      <c r="AO33" s="123"/>
      <c r="AP33" s="123"/>
      <c r="AQ33" s="123"/>
      <c r="AR33" s="123"/>
      <c r="AS33" s="123"/>
      <c r="AT33" s="123"/>
      <c r="AU33" s="123"/>
      <c r="AV33" s="248"/>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row>
    <row r="34" spans="1:104" s="97" customFormat="1" ht="16.5" x14ac:dyDescent="0.45">
      <c r="A34" s="97" t="s">
        <v>146</v>
      </c>
      <c r="B34" s="130" t="s">
        <v>454</v>
      </c>
      <c r="C34" s="131" t="s">
        <v>77</v>
      </c>
      <c r="D34" s="132"/>
      <c r="E34" s="133"/>
      <c r="F34" s="133"/>
      <c r="G34" s="133"/>
      <c r="H34" s="133"/>
      <c r="I34" s="132"/>
      <c r="J34" s="133"/>
      <c r="K34" s="133"/>
      <c r="L34" s="133"/>
      <c r="M34" s="133"/>
      <c r="N34" s="133"/>
      <c r="O34" s="133"/>
      <c r="P34" s="132"/>
      <c r="Q34" s="132"/>
      <c r="R34" s="132"/>
      <c r="S34" s="133" t="s">
        <v>77</v>
      </c>
      <c r="T34" s="133" t="s">
        <v>77</v>
      </c>
      <c r="U34" s="133" t="s">
        <v>77</v>
      </c>
      <c r="V34" s="133" t="s">
        <v>77</v>
      </c>
      <c r="W34" s="133" t="s">
        <v>77</v>
      </c>
      <c r="X34" s="133" t="s">
        <v>77</v>
      </c>
      <c r="Y34" s="133" t="s">
        <v>77</v>
      </c>
      <c r="Z34" s="133"/>
      <c r="AA34" s="133"/>
      <c r="AB34" s="133"/>
      <c r="AC34" s="133"/>
      <c r="AD34" s="132"/>
      <c r="AE34" s="95">
        <v>8</v>
      </c>
      <c r="AF34" s="95">
        <v>4</v>
      </c>
      <c r="AG34" s="95">
        <v>4</v>
      </c>
      <c r="AH34" s="95">
        <v>0</v>
      </c>
      <c r="AI34" s="95">
        <v>3</v>
      </c>
      <c r="AJ34" s="95">
        <v>0</v>
      </c>
      <c r="AK34" s="95">
        <v>0</v>
      </c>
      <c r="AL34" s="95">
        <v>0</v>
      </c>
      <c r="AM34" s="95">
        <v>1</v>
      </c>
      <c r="AN34" s="95">
        <v>0</v>
      </c>
      <c r="AO34" s="95">
        <v>0</v>
      </c>
      <c r="AP34" s="95">
        <v>0</v>
      </c>
      <c r="AQ34" s="95">
        <v>3</v>
      </c>
      <c r="AR34" s="95">
        <v>1</v>
      </c>
      <c r="AS34" s="95">
        <v>0</v>
      </c>
      <c r="AT34" s="96">
        <v>4</v>
      </c>
      <c r="AU34" s="96">
        <v>4</v>
      </c>
      <c r="AV34" s="248"/>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row>
    <row r="35" spans="1:104" s="149" customFormat="1" ht="16.5" x14ac:dyDescent="0.45">
      <c r="A35" s="149" t="s">
        <v>206</v>
      </c>
      <c r="B35" s="150" t="s">
        <v>376</v>
      </c>
      <c r="C35" s="151"/>
      <c r="D35" s="152"/>
      <c r="E35" s="153"/>
      <c r="F35" s="153"/>
      <c r="G35" s="153"/>
      <c r="H35" s="153"/>
      <c r="I35" s="152"/>
      <c r="J35" s="153"/>
      <c r="K35" s="153"/>
      <c r="L35" s="153"/>
      <c r="M35" s="153"/>
      <c r="N35" s="153"/>
      <c r="O35" s="153"/>
      <c r="P35" s="152"/>
      <c r="Q35" s="153"/>
      <c r="R35" s="153"/>
      <c r="S35" s="153"/>
      <c r="T35" s="153"/>
      <c r="U35" s="153"/>
      <c r="V35" s="153"/>
      <c r="W35" s="152"/>
      <c r="X35" s="153"/>
      <c r="Y35" s="153"/>
      <c r="Z35" s="153" t="s">
        <v>77</v>
      </c>
      <c r="AA35" s="153"/>
      <c r="AB35" s="153"/>
      <c r="AC35" s="153"/>
      <c r="AD35" s="152"/>
      <c r="AE35" s="152">
        <v>1</v>
      </c>
      <c r="AF35" s="189">
        <v>1</v>
      </c>
      <c r="AG35" s="189">
        <v>0</v>
      </c>
      <c r="AH35" s="152">
        <v>0</v>
      </c>
      <c r="AI35" s="152">
        <v>0</v>
      </c>
      <c r="AJ35" s="152">
        <v>0</v>
      </c>
      <c r="AK35" s="152">
        <v>0</v>
      </c>
      <c r="AL35" s="152">
        <v>0</v>
      </c>
      <c r="AM35" s="152">
        <v>0</v>
      </c>
      <c r="AN35" s="152">
        <v>0</v>
      </c>
      <c r="AO35" s="152">
        <v>0</v>
      </c>
      <c r="AP35" s="152">
        <v>1</v>
      </c>
      <c r="AQ35" s="152">
        <v>0</v>
      </c>
      <c r="AR35" s="152">
        <v>0</v>
      </c>
      <c r="AS35" s="152">
        <v>0</v>
      </c>
      <c r="AT35" s="152">
        <v>1</v>
      </c>
      <c r="AU35" s="152">
        <v>0</v>
      </c>
      <c r="AV35" s="248"/>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79"/>
      <c r="CM35" s="179"/>
      <c r="CN35" s="179"/>
      <c r="CO35" s="179"/>
      <c r="CP35" s="179"/>
      <c r="CQ35" s="179"/>
      <c r="CR35" s="179"/>
      <c r="CS35" s="179"/>
      <c r="CT35" s="179"/>
      <c r="CU35" s="179"/>
      <c r="CV35" s="179"/>
      <c r="CW35" s="179"/>
      <c r="CX35" s="179"/>
      <c r="CY35" s="179"/>
      <c r="CZ35" s="179"/>
    </row>
    <row r="36" spans="1:104" s="28" customFormat="1" ht="21.75" customHeight="1" x14ac:dyDescent="0.45">
      <c r="A36" s="28" t="s">
        <v>246</v>
      </c>
      <c r="B36" s="8" t="s">
        <v>348</v>
      </c>
      <c r="C36" s="11"/>
      <c r="D36" s="12"/>
      <c r="E36" s="11"/>
      <c r="F36" s="11"/>
      <c r="G36" s="11"/>
      <c r="H36" s="11"/>
      <c r="I36" s="12"/>
      <c r="J36" s="11"/>
      <c r="K36" s="11"/>
      <c r="L36" s="11"/>
      <c r="M36" s="11"/>
      <c r="N36" s="11"/>
      <c r="O36" s="42"/>
      <c r="P36" s="42"/>
      <c r="Q36" s="42"/>
      <c r="R36" s="42"/>
      <c r="S36" s="11"/>
      <c r="T36" s="11"/>
      <c r="U36" s="11"/>
      <c r="V36" s="11"/>
      <c r="W36" s="12"/>
      <c r="X36" s="11"/>
      <c r="Y36" s="11"/>
      <c r="Z36" s="11" t="s">
        <v>77</v>
      </c>
      <c r="AA36" s="11"/>
      <c r="AB36" s="11"/>
      <c r="AC36" s="11"/>
      <c r="AD36" s="12"/>
      <c r="AE36" s="11">
        <v>1</v>
      </c>
      <c r="AF36" s="11">
        <v>1</v>
      </c>
      <c r="AG36" s="11">
        <v>0</v>
      </c>
      <c r="AH36" s="11">
        <v>0</v>
      </c>
      <c r="AI36" s="11">
        <v>0</v>
      </c>
      <c r="AJ36" s="11">
        <v>0</v>
      </c>
      <c r="AK36" s="11">
        <v>0</v>
      </c>
      <c r="AL36" s="11">
        <v>0</v>
      </c>
      <c r="AM36" s="11">
        <v>0</v>
      </c>
      <c r="AN36" s="11">
        <v>0</v>
      </c>
      <c r="AO36" s="11">
        <v>0</v>
      </c>
      <c r="AP36" s="11">
        <v>1</v>
      </c>
      <c r="AQ36" s="11">
        <v>0</v>
      </c>
      <c r="AR36" s="11">
        <v>0</v>
      </c>
      <c r="AS36" s="11">
        <v>0</v>
      </c>
      <c r="AT36" s="12">
        <v>1</v>
      </c>
      <c r="AU36" s="12">
        <v>0</v>
      </c>
      <c r="AV36" s="248"/>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row>
    <row r="37" spans="1:104" s="149" customFormat="1" ht="16.5" x14ac:dyDescent="0.45">
      <c r="A37" s="149" t="s">
        <v>207</v>
      </c>
      <c r="B37" s="150" t="s">
        <v>377</v>
      </c>
      <c r="C37" s="151" t="s">
        <v>77</v>
      </c>
      <c r="D37" s="152" t="s">
        <v>77</v>
      </c>
      <c r="E37" s="153" t="s">
        <v>77</v>
      </c>
      <c r="F37" s="153" t="s">
        <v>77</v>
      </c>
      <c r="G37" s="153"/>
      <c r="H37" s="153"/>
      <c r="I37" s="152" t="s">
        <v>77</v>
      </c>
      <c r="J37" s="153" t="s">
        <v>77</v>
      </c>
      <c r="K37" s="153" t="s">
        <v>77</v>
      </c>
      <c r="L37" s="153" t="s">
        <v>77</v>
      </c>
      <c r="M37" s="153" t="s">
        <v>77</v>
      </c>
      <c r="N37" s="153" t="s">
        <v>77</v>
      </c>
      <c r="O37" s="153" t="s">
        <v>77</v>
      </c>
      <c r="P37" s="152"/>
      <c r="Q37" s="153"/>
      <c r="R37" s="153"/>
      <c r="S37" s="153" t="s">
        <v>77</v>
      </c>
      <c r="T37" s="153" t="s">
        <v>77</v>
      </c>
      <c r="U37" s="153" t="s">
        <v>77</v>
      </c>
      <c r="V37" s="153" t="s">
        <v>77</v>
      </c>
      <c r="W37" s="152" t="s">
        <v>77</v>
      </c>
      <c r="X37" s="153" t="s">
        <v>77</v>
      </c>
      <c r="Y37" s="153" t="s">
        <v>77</v>
      </c>
      <c r="Z37" s="153"/>
      <c r="AA37" s="153" t="s">
        <v>77</v>
      </c>
      <c r="AB37" s="153"/>
      <c r="AC37" s="153" t="s">
        <v>77</v>
      </c>
      <c r="AD37" s="152"/>
      <c r="AE37" s="152">
        <v>20</v>
      </c>
      <c r="AF37" s="189">
        <v>13</v>
      </c>
      <c r="AG37" s="189">
        <v>7</v>
      </c>
      <c r="AH37" s="152">
        <v>1</v>
      </c>
      <c r="AI37" s="152">
        <v>3</v>
      </c>
      <c r="AJ37" s="152">
        <v>0</v>
      </c>
      <c r="AK37" s="152">
        <v>1</v>
      </c>
      <c r="AL37" s="152">
        <v>2</v>
      </c>
      <c r="AM37" s="152">
        <v>1</v>
      </c>
      <c r="AN37" s="152">
        <v>2</v>
      </c>
      <c r="AO37" s="152">
        <v>0</v>
      </c>
      <c r="AP37" s="152">
        <v>3</v>
      </c>
      <c r="AQ37" s="152">
        <v>3</v>
      </c>
      <c r="AR37" s="152">
        <v>2</v>
      </c>
      <c r="AS37" s="152">
        <v>2</v>
      </c>
      <c r="AT37" s="152">
        <v>15</v>
      </c>
      <c r="AU37" s="152">
        <v>5</v>
      </c>
      <c r="AV37" s="248"/>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179"/>
      <c r="CA37" s="179"/>
      <c r="CB37" s="179"/>
      <c r="CC37" s="179"/>
      <c r="CD37" s="179"/>
      <c r="CE37" s="179"/>
      <c r="CF37" s="179"/>
      <c r="CG37" s="179"/>
      <c r="CH37" s="179"/>
      <c r="CI37" s="179"/>
      <c r="CJ37" s="179"/>
      <c r="CK37" s="179"/>
      <c r="CL37" s="179"/>
      <c r="CM37" s="179"/>
      <c r="CN37" s="179"/>
      <c r="CO37" s="179"/>
      <c r="CP37" s="179"/>
      <c r="CQ37" s="179"/>
      <c r="CR37" s="179"/>
      <c r="CS37" s="179"/>
      <c r="CT37" s="179"/>
      <c r="CU37" s="179"/>
      <c r="CV37" s="179"/>
      <c r="CW37" s="179"/>
      <c r="CX37" s="179"/>
      <c r="CY37" s="179"/>
      <c r="CZ37" s="179"/>
    </row>
    <row r="38" spans="1:104" s="144" customFormat="1" ht="16.5" x14ac:dyDescent="0.45">
      <c r="A38" s="144" t="s">
        <v>248</v>
      </c>
      <c r="B38" s="145" t="s">
        <v>93</v>
      </c>
      <c r="C38" s="146" t="s">
        <v>77</v>
      </c>
      <c r="D38" s="147" t="s">
        <v>77</v>
      </c>
      <c r="E38" s="148" t="s">
        <v>77</v>
      </c>
      <c r="F38" s="148" t="s">
        <v>77</v>
      </c>
      <c r="G38" s="148"/>
      <c r="H38" s="148"/>
      <c r="I38" s="147" t="s">
        <v>77</v>
      </c>
      <c r="J38" s="148" t="s">
        <v>77</v>
      </c>
      <c r="K38" s="148" t="s">
        <v>77</v>
      </c>
      <c r="L38" s="148" t="s">
        <v>77</v>
      </c>
      <c r="M38" s="148" t="s">
        <v>77</v>
      </c>
      <c r="N38" s="148" t="s">
        <v>77</v>
      </c>
      <c r="O38" s="148" t="s">
        <v>77</v>
      </c>
      <c r="P38" s="147"/>
      <c r="Q38" s="148"/>
      <c r="R38" s="148"/>
      <c r="S38" s="148" t="s">
        <v>77</v>
      </c>
      <c r="T38" s="148"/>
      <c r="U38" s="148" t="s">
        <v>77</v>
      </c>
      <c r="V38" s="148" t="s">
        <v>77</v>
      </c>
      <c r="W38" s="147" t="s">
        <v>77</v>
      </c>
      <c r="X38" s="148" t="s">
        <v>77</v>
      </c>
      <c r="Y38" s="148" t="s">
        <v>77</v>
      </c>
      <c r="Z38" s="148"/>
      <c r="AA38" s="148" t="s">
        <v>77</v>
      </c>
      <c r="AB38" s="148"/>
      <c r="AC38" s="148"/>
      <c r="AD38" s="147"/>
      <c r="AE38" s="147">
        <v>18</v>
      </c>
      <c r="AF38" s="147">
        <v>11</v>
      </c>
      <c r="AG38" s="147">
        <v>7</v>
      </c>
      <c r="AH38" s="147">
        <v>0</v>
      </c>
      <c r="AI38" s="147">
        <v>2</v>
      </c>
      <c r="AJ38" s="147">
        <v>0</v>
      </c>
      <c r="AK38" s="147">
        <v>1</v>
      </c>
      <c r="AL38" s="147">
        <v>2</v>
      </c>
      <c r="AM38" s="147">
        <v>1</v>
      </c>
      <c r="AN38" s="147">
        <v>2</v>
      </c>
      <c r="AO38" s="147">
        <v>0</v>
      </c>
      <c r="AP38" s="147">
        <v>3</v>
      </c>
      <c r="AQ38" s="147">
        <v>3</v>
      </c>
      <c r="AR38" s="147">
        <v>2</v>
      </c>
      <c r="AS38" s="147">
        <v>2</v>
      </c>
      <c r="AT38" s="147">
        <v>14</v>
      </c>
      <c r="AU38" s="147">
        <v>4</v>
      </c>
      <c r="AV38" s="248"/>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179"/>
      <c r="CA38" s="179"/>
      <c r="CB38" s="179"/>
      <c r="CC38" s="179"/>
      <c r="CD38" s="179"/>
      <c r="CE38" s="179"/>
      <c r="CF38" s="179"/>
      <c r="CG38" s="179"/>
      <c r="CH38" s="179"/>
      <c r="CI38" s="179"/>
      <c r="CJ38" s="179"/>
      <c r="CK38" s="179"/>
      <c r="CL38" s="179"/>
      <c r="CM38" s="179"/>
      <c r="CN38" s="179"/>
      <c r="CO38" s="179"/>
      <c r="CP38" s="179"/>
      <c r="CQ38" s="179"/>
      <c r="CR38" s="179"/>
      <c r="CS38" s="179"/>
      <c r="CT38" s="179"/>
      <c r="CU38" s="179"/>
      <c r="CV38" s="179"/>
      <c r="CW38" s="179"/>
      <c r="CX38" s="179"/>
      <c r="CY38" s="179"/>
      <c r="CZ38" s="179"/>
    </row>
    <row r="39" spans="1:104" s="125" customFormat="1" ht="21.5" customHeight="1" x14ac:dyDescent="0.45">
      <c r="A39" s="125" t="s">
        <v>473</v>
      </c>
      <c r="B39" s="126" t="s">
        <v>383</v>
      </c>
      <c r="C39" s="127"/>
      <c r="D39" s="128"/>
      <c r="E39" s="127"/>
      <c r="F39" s="127"/>
      <c r="G39" s="127"/>
      <c r="H39" s="127"/>
      <c r="I39" s="128"/>
      <c r="J39" s="127"/>
      <c r="K39" s="127"/>
      <c r="L39" s="127"/>
      <c r="M39" s="127"/>
      <c r="N39" s="127"/>
      <c r="O39" s="127"/>
      <c r="P39" s="127"/>
      <c r="Q39" s="127"/>
      <c r="R39" s="127"/>
      <c r="S39" s="127"/>
      <c r="T39" s="127"/>
      <c r="U39" s="127"/>
      <c r="V39" s="127"/>
      <c r="W39" s="127"/>
      <c r="X39" s="127"/>
      <c r="Y39" s="127"/>
      <c r="Z39" s="127"/>
      <c r="AA39" s="127"/>
      <c r="AB39" s="127"/>
      <c r="AC39" s="127"/>
      <c r="AD39" s="128"/>
      <c r="AE39" s="127">
        <v>0</v>
      </c>
      <c r="AF39" s="127">
        <v>0</v>
      </c>
      <c r="AG39" s="127">
        <v>0</v>
      </c>
      <c r="AH39" s="127">
        <v>0</v>
      </c>
      <c r="AI39" s="127">
        <v>0</v>
      </c>
      <c r="AJ39" s="127">
        <v>0</v>
      </c>
      <c r="AK39" s="127">
        <v>0</v>
      </c>
      <c r="AL39" s="127">
        <v>0</v>
      </c>
      <c r="AM39" s="127">
        <v>0</v>
      </c>
      <c r="AN39" s="127">
        <v>0</v>
      </c>
      <c r="AO39" s="127">
        <v>0</v>
      </c>
      <c r="AP39" s="127">
        <v>0</v>
      </c>
      <c r="AQ39" s="127">
        <v>0</v>
      </c>
      <c r="AR39" s="127">
        <v>0</v>
      </c>
      <c r="AS39" s="127">
        <v>0</v>
      </c>
      <c r="AT39" s="128">
        <v>0</v>
      </c>
      <c r="AU39" s="128">
        <v>0</v>
      </c>
      <c r="AV39" s="248"/>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row>
    <row r="40" spans="1:104" s="125" customFormat="1" ht="21.5" customHeight="1" x14ac:dyDescent="0.45">
      <c r="A40" s="125" t="s">
        <v>472</v>
      </c>
      <c r="B40" s="126" t="s">
        <v>384</v>
      </c>
      <c r="C40" s="127" t="s">
        <v>77</v>
      </c>
      <c r="D40" s="128" t="s">
        <v>77</v>
      </c>
      <c r="E40" s="127" t="s">
        <v>77</v>
      </c>
      <c r="F40" s="127" t="s">
        <v>77</v>
      </c>
      <c r="G40" s="127"/>
      <c r="H40" s="127"/>
      <c r="I40" s="128" t="s">
        <v>77</v>
      </c>
      <c r="J40" s="127" t="s">
        <v>77</v>
      </c>
      <c r="K40" s="127" t="s">
        <v>77</v>
      </c>
      <c r="L40" s="127"/>
      <c r="M40" s="127" t="s">
        <v>77</v>
      </c>
      <c r="N40" s="127" t="s">
        <v>77</v>
      </c>
      <c r="O40" s="127" t="s">
        <v>77</v>
      </c>
      <c r="P40" s="127"/>
      <c r="Q40" s="127"/>
      <c r="R40" s="127"/>
      <c r="S40" s="127" t="s">
        <v>77</v>
      </c>
      <c r="T40" s="127"/>
      <c r="U40" s="127"/>
      <c r="V40" s="127"/>
      <c r="W40" s="127"/>
      <c r="X40" s="127"/>
      <c r="Y40" s="127"/>
      <c r="Z40" s="127"/>
      <c r="AA40" s="127" t="s">
        <v>77</v>
      </c>
      <c r="AB40" s="127"/>
      <c r="AC40" s="127"/>
      <c r="AD40" s="128"/>
      <c r="AE40" s="127">
        <v>12</v>
      </c>
      <c r="AF40" s="127">
        <v>9</v>
      </c>
      <c r="AG40" s="127">
        <v>3</v>
      </c>
      <c r="AH40" s="127">
        <v>0</v>
      </c>
      <c r="AI40" s="127">
        <v>0</v>
      </c>
      <c r="AJ40" s="127">
        <v>0</v>
      </c>
      <c r="AK40" s="127">
        <v>1</v>
      </c>
      <c r="AL40" s="127">
        <v>2</v>
      </c>
      <c r="AM40" s="127">
        <v>1</v>
      </c>
      <c r="AN40" s="127">
        <v>1</v>
      </c>
      <c r="AO40" s="127">
        <v>0</v>
      </c>
      <c r="AP40" s="127">
        <v>3</v>
      </c>
      <c r="AQ40" s="127">
        <v>0</v>
      </c>
      <c r="AR40" s="127">
        <v>2</v>
      </c>
      <c r="AS40" s="127">
        <v>2</v>
      </c>
      <c r="AT40" s="128">
        <v>11</v>
      </c>
      <c r="AU40" s="128">
        <v>1</v>
      </c>
      <c r="AV40" s="248"/>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row>
    <row r="41" spans="1:104" s="125" customFormat="1" ht="21.5" customHeight="1" x14ac:dyDescent="0.45">
      <c r="A41" s="125" t="s">
        <v>474</v>
      </c>
      <c r="B41" s="126" t="s">
        <v>385</v>
      </c>
      <c r="C41" s="127"/>
      <c r="D41" s="128"/>
      <c r="E41" s="127" t="s">
        <v>77</v>
      </c>
      <c r="F41" s="127"/>
      <c r="G41" s="127"/>
      <c r="H41" s="127"/>
      <c r="I41" s="128"/>
      <c r="J41" s="127" t="s">
        <v>77</v>
      </c>
      <c r="K41" s="127"/>
      <c r="L41" s="127" t="s">
        <v>77</v>
      </c>
      <c r="M41" s="127"/>
      <c r="N41" s="127"/>
      <c r="O41" s="129"/>
      <c r="P41" s="129"/>
      <c r="Q41" s="129"/>
      <c r="R41" s="129"/>
      <c r="S41" s="127"/>
      <c r="T41" s="127"/>
      <c r="U41" s="127"/>
      <c r="V41" s="127"/>
      <c r="W41" s="128"/>
      <c r="X41" s="127"/>
      <c r="Y41" s="127"/>
      <c r="Z41" s="127"/>
      <c r="AA41" s="127"/>
      <c r="AB41" s="127"/>
      <c r="AC41" s="127"/>
      <c r="AD41" s="128"/>
      <c r="AE41" s="127">
        <v>3</v>
      </c>
      <c r="AF41" s="127">
        <v>2</v>
      </c>
      <c r="AG41" s="127">
        <v>1</v>
      </c>
      <c r="AH41" s="127">
        <v>0</v>
      </c>
      <c r="AI41" s="127">
        <v>0</v>
      </c>
      <c r="AJ41" s="127">
        <v>0</v>
      </c>
      <c r="AK41" s="127">
        <v>0</v>
      </c>
      <c r="AL41" s="127">
        <v>0</v>
      </c>
      <c r="AM41" s="127">
        <v>0</v>
      </c>
      <c r="AN41" s="127">
        <v>1</v>
      </c>
      <c r="AO41" s="127">
        <v>0</v>
      </c>
      <c r="AP41" s="127">
        <v>1</v>
      </c>
      <c r="AQ41" s="127">
        <v>0</v>
      </c>
      <c r="AR41" s="127">
        <v>0</v>
      </c>
      <c r="AS41" s="127">
        <v>1</v>
      </c>
      <c r="AT41" s="128">
        <v>3</v>
      </c>
      <c r="AU41" s="128">
        <v>0</v>
      </c>
      <c r="AV41" s="248"/>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row>
    <row r="42" spans="1:104" s="125" customFormat="1" ht="21.5" customHeight="1" x14ac:dyDescent="0.45">
      <c r="A42" s="125" t="s">
        <v>475</v>
      </c>
      <c r="B42" s="126" t="s">
        <v>386</v>
      </c>
      <c r="C42" s="127" t="s">
        <v>77</v>
      </c>
      <c r="D42" s="128"/>
      <c r="E42" s="127"/>
      <c r="F42" s="127"/>
      <c r="G42" s="127"/>
      <c r="H42" s="127"/>
      <c r="I42" s="128"/>
      <c r="J42" s="127"/>
      <c r="K42" s="127"/>
      <c r="L42" s="127"/>
      <c r="M42" s="127"/>
      <c r="N42" s="127"/>
      <c r="O42" s="129"/>
      <c r="P42" s="129"/>
      <c r="Q42" s="129"/>
      <c r="R42" s="129"/>
      <c r="S42" s="127"/>
      <c r="T42" s="127"/>
      <c r="U42" s="127"/>
      <c r="V42" s="127"/>
      <c r="W42" s="128"/>
      <c r="X42" s="127"/>
      <c r="Y42" s="127"/>
      <c r="Z42" s="127"/>
      <c r="AA42" s="127"/>
      <c r="AB42" s="127"/>
      <c r="AC42" s="127"/>
      <c r="AD42" s="128"/>
      <c r="AE42" s="127">
        <v>1</v>
      </c>
      <c r="AF42" s="127">
        <v>1</v>
      </c>
      <c r="AG42" s="127">
        <v>0</v>
      </c>
      <c r="AH42" s="127">
        <v>0</v>
      </c>
      <c r="AI42" s="127">
        <v>0</v>
      </c>
      <c r="AJ42" s="127">
        <v>0</v>
      </c>
      <c r="AK42" s="127">
        <v>0</v>
      </c>
      <c r="AL42" s="127">
        <v>0</v>
      </c>
      <c r="AM42" s="127">
        <v>0</v>
      </c>
      <c r="AN42" s="127">
        <v>0</v>
      </c>
      <c r="AO42" s="127">
        <v>0</v>
      </c>
      <c r="AP42" s="127">
        <v>0</v>
      </c>
      <c r="AQ42" s="127">
        <v>0</v>
      </c>
      <c r="AR42" s="127">
        <v>1</v>
      </c>
      <c r="AS42" s="127">
        <v>0</v>
      </c>
      <c r="AT42" s="128">
        <v>1</v>
      </c>
      <c r="AU42" s="128">
        <v>0</v>
      </c>
      <c r="AV42" s="248"/>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row>
    <row r="43" spans="1:104" s="125" customFormat="1" ht="21.5" customHeight="1" x14ac:dyDescent="0.45">
      <c r="A43" s="125" t="s">
        <v>476</v>
      </c>
      <c r="B43" s="126" t="s">
        <v>123</v>
      </c>
      <c r="C43" s="127"/>
      <c r="D43" s="128"/>
      <c r="E43" s="127"/>
      <c r="F43" s="127"/>
      <c r="G43" s="127"/>
      <c r="H43" s="127"/>
      <c r="I43" s="128"/>
      <c r="J43" s="127"/>
      <c r="K43" s="127"/>
      <c r="L43" s="127"/>
      <c r="M43" s="127"/>
      <c r="N43" s="127"/>
      <c r="O43" s="127"/>
      <c r="P43" s="129"/>
      <c r="Q43" s="129"/>
      <c r="R43" s="129"/>
      <c r="S43" s="127"/>
      <c r="T43" s="127"/>
      <c r="U43" s="127"/>
      <c r="V43" s="127"/>
      <c r="W43" s="128"/>
      <c r="X43" s="127"/>
      <c r="Y43" s="127"/>
      <c r="Z43" s="127"/>
      <c r="AA43" s="127"/>
      <c r="AB43" s="127"/>
      <c r="AC43" s="127"/>
      <c r="AD43" s="128"/>
      <c r="AE43" s="127">
        <v>0</v>
      </c>
      <c r="AF43" s="127">
        <v>0</v>
      </c>
      <c r="AG43" s="127">
        <v>0</v>
      </c>
      <c r="AH43" s="127">
        <v>0</v>
      </c>
      <c r="AI43" s="127">
        <v>0</v>
      </c>
      <c r="AJ43" s="127">
        <v>0</v>
      </c>
      <c r="AK43" s="127">
        <v>0</v>
      </c>
      <c r="AL43" s="127">
        <v>0</v>
      </c>
      <c r="AM43" s="127">
        <v>0</v>
      </c>
      <c r="AN43" s="127">
        <v>0</v>
      </c>
      <c r="AO43" s="127">
        <v>0</v>
      </c>
      <c r="AP43" s="127">
        <v>0</v>
      </c>
      <c r="AQ43" s="127">
        <v>0</v>
      </c>
      <c r="AR43" s="127">
        <v>0</v>
      </c>
      <c r="AS43" s="127">
        <v>0</v>
      </c>
      <c r="AT43" s="128">
        <v>0</v>
      </c>
      <c r="AU43" s="128">
        <v>0</v>
      </c>
      <c r="AV43" s="248"/>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row>
    <row r="44" spans="1:104" s="144" customFormat="1" ht="16.5" x14ac:dyDescent="0.45">
      <c r="A44" s="144" t="s">
        <v>249</v>
      </c>
      <c r="B44" s="145" t="s">
        <v>87</v>
      </c>
      <c r="C44" s="146"/>
      <c r="D44" s="147"/>
      <c r="E44" s="148"/>
      <c r="F44" s="148"/>
      <c r="G44" s="148"/>
      <c r="H44" s="148"/>
      <c r="I44" s="147"/>
      <c r="J44" s="148"/>
      <c r="K44" s="148"/>
      <c r="L44" s="148"/>
      <c r="M44" s="148"/>
      <c r="N44" s="148"/>
      <c r="O44" s="148"/>
      <c r="P44" s="147"/>
      <c r="Q44" s="148"/>
      <c r="R44" s="148"/>
      <c r="S44" s="148"/>
      <c r="T44" s="148" t="s">
        <v>77</v>
      </c>
      <c r="U44" s="148"/>
      <c r="V44" s="148"/>
      <c r="W44" s="147"/>
      <c r="X44" s="148"/>
      <c r="Y44" s="148"/>
      <c r="Z44" s="148"/>
      <c r="AA44" s="148"/>
      <c r="AB44" s="148"/>
      <c r="AC44" s="148" t="s">
        <v>77</v>
      </c>
      <c r="AD44" s="147"/>
      <c r="AE44" s="147">
        <v>2</v>
      </c>
      <c r="AF44" s="147">
        <v>2</v>
      </c>
      <c r="AG44" s="147">
        <v>0</v>
      </c>
      <c r="AH44" s="147">
        <v>1</v>
      </c>
      <c r="AI44" s="147">
        <v>1</v>
      </c>
      <c r="AJ44" s="147">
        <v>0</v>
      </c>
      <c r="AK44" s="147">
        <v>0</v>
      </c>
      <c r="AL44" s="147">
        <v>0</v>
      </c>
      <c r="AM44" s="147">
        <v>0</v>
      </c>
      <c r="AN44" s="147">
        <v>0</v>
      </c>
      <c r="AO44" s="147">
        <v>0</v>
      </c>
      <c r="AP44" s="147">
        <v>0</v>
      </c>
      <c r="AQ44" s="147">
        <v>0</v>
      </c>
      <c r="AR44" s="147">
        <v>0</v>
      </c>
      <c r="AS44" s="147">
        <v>0</v>
      </c>
      <c r="AT44" s="147">
        <v>0</v>
      </c>
      <c r="AU44" s="147">
        <v>1</v>
      </c>
      <c r="AV44" s="248"/>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179"/>
      <c r="CA44" s="179"/>
      <c r="CB44" s="179"/>
      <c r="CC44" s="179"/>
      <c r="CD44" s="179"/>
      <c r="CE44" s="179"/>
      <c r="CF44" s="179"/>
      <c r="CG44" s="179"/>
      <c r="CH44" s="179"/>
      <c r="CI44" s="179"/>
      <c r="CJ44" s="179"/>
      <c r="CK44" s="179"/>
      <c r="CL44" s="179"/>
      <c r="CM44" s="179"/>
      <c r="CN44" s="179"/>
      <c r="CO44" s="179"/>
      <c r="CP44" s="179"/>
      <c r="CQ44" s="179"/>
      <c r="CR44" s="179"/>
      <c r="CS44" s="179"/>
      <c r="CT44" s="179"/>
      <c r="CU44" s="179"/>
      <c r="CV44" s="179"/>
      <c r="CW44" s="179"/>
      <c r="CX44" s="179"/>
      <c r="CY44" s="179"/>
      <c r="CZ44" s="179"/>
    </row>
    <row r="45" spans="1:104" s="125" customFormat="1" ht="21.5" customHeight="1" x14ac:dyDescent="0.45">
      <c r="A45" s="125" t="s">
        <v>477</v>
      </c>
      <c r="B45" s="126" t="s">
        <v>60</v>
      </c>
      <c r="C45" s="127"/>
      <c r="D45" s="128"/>
      <c r="E45" s="127"/>
      <c r="F45" s="127"/>
      <c r="G45" s="127"/>
      <c r="H45" s="127"/>
      <c r="I45" s="128"/>
      <c r="J45" s="127"/>
      <c r="K45" s="127"/>
      <c r="L45" s="127"/>
      <c r="M45" s="127"/>
      <c r="N45" s="127"/>
      <c r="O45" s="129"/>
      <c r="P45" s="129"/>
      <c r="Q45" s="129"/>
      <c r="R45" s="129"/>
      <c r="S45" s="127"/>
      <c r="T45" s="127"/>
      <c r="U45" s="127"/>
      <c r="V45" s="127"/>
      <c r="W45" s="127"/>
      <c r="X45" s="127"/>
      <c r="Y45" s="127"/>
      <c r="Z45" s="127"/>
      <c r="AA45" s="127"/>
      <c r="AB45" s="127"/>
      <c r="AC45" s="127" t="s">
        <v>77</v>
      </c>
      <c r="AD45" s="128"/>
      <c r="AE45" s="127">
        <v>1</v>
      </c>
      <c r="AF45" s="127">
        <v>1</v>
      </c>
      <c r="AG45" s="127">
        <v>0</v>
      </c>
      <c r="AH45" s="127">
        <v>1</v>
      </c>
      <c r="AI45" s="127">
        <v>0</v>
      </c>
      <c r="AJ45" s="127">
        <v>0</v>
      </c>
      <c r="AK45" s="127">
        <v>0</v>
      </c>
      <c r="AL45" s="127">
        <v>0</v>
      </c>
      <c r="AM45" s="127">
        <v>0</v>
      </c>
      <c r="AN45" s="127">
        <v>0</v>
      </c>
      <c r="AO45" s="127">
        <v>0</v>
      </c>
      <c r="AP45" s="127">
        <v>0</v>
      </c>
      <c r="AQ45" s="127">
        <v>0</v>
      </c>
      <c r="AR45" s="127">
        <v>0</v>
      </c>
      <c r="AS45" s="127">
        <v>0</v>
      </c>
      <c r="AT45" s="128">
        <v>0</v>
      </c>
      <c r="AU45" s="128">
        <v>0</v>
      </c>
      <c r="AV45" s="248"/>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row>
    <row r="46" spans="1:104" s="144" customFormat="1" ht="16.5" x14ac:dyDescent="0.45">
      <c r="A46" s="144" t="s">
        <v>250</v>
      </c>
      <c r="B46" s="145" t="s">
        <v>86</v>
      </c>
      <c r="C46" s="146"/>
      <c r="D46" s="147"/>
      <c r="E46" s="148"/>
      <c r="F46" s="148" t="s">
        <v>77</v>
      </c>
      <c r="G46" s="148"/>
      <c r="H46" s="148"/>
      <c r="I46" s="147"/>
      <c r="J46" s="148"/>
      <c r="K46" s="148"/>
      <c r="L46" s="148"/>
      <c r="M46" s="148"/>
      <c r="N46" s="148"/>
      <c r="O46" s="148"/>
      <c r="P46" s="147"/>
      <c r="Q46" s="148"/>
      <c r="R46" s="148"/>
      <c r="S46" s="148"/>
      <c r="T46" s="148"/>
      <c r="U46" s="148"/>
      <c r="V46" s="148"/>
      <c r="W46" s="147"/>
      <c r="X46" s="148"/>
      <c r="Y46" s="148"/>
      <c r="Z46" s="148"/>
      <c r="AA46" s="148"/>
      <c r="AB46" s="148"/>
      <c r="AC46" s="148"/>
      <c r="AD46" s="147"/>
      <c r="AE46" s="147">
        <v>1</v>
      </c>
      <c r="AF46" s="147">
        <v>0</v>
      </c>
      <c r="AG46" s="147">
        <v>1</v>
      </c>
      <c r="AH46" s="147">
        <v>0</v>
      </c>
      <c r="AI46" s="147">
        <v>0</v>
      </c>
      <c r="AJ46" s="147">
        <v>0</v>
      </c>
      <c r="AK46" s="147">
        <v>0</v>
      </c>
      <c r="AL46" s="147">
        <v>0</v>
      </c>
      <c r="AM46" s="147">
        <v>0</v>
      </c>
      <c r="AN46" s="147">
        <v>0</v>
      </c>
      <c r="AO46" s="147">
        <v>0</v>
      </c>
      <c r="AP46" s="147">
        <v>0</v>
      </c>
      <c r="AQ46" s="147">
        <v>0</v>
      </c>
      <c r="AR46" s="147">
        <v>0</v>
      </c>
      <c r="AS46" s="147">
        <v>1</v>
      </c>
      <c r="AT46" s="147">
        <v>0</v>
      </c>
      <c r="AU46" s="147">
        <v>0</v>
      </c>
      <c r="AV46" s="248"/>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179"/>
      <c r="CA46" s="179"/>
      <c r="CB46" s="179"/>
      <c r="CC46" s="179"/>
      <c r="CD46" s="179"/>
      <c r="CE46" s="179"/>
      <c r="CF46" s="179"/>
      <c r="CG46" s="179"/>
      <c r="CH46" s="179"/>
      <c r="CI46" s="179"/>
      <c r="CJ46" s="179"/>
      <c r="CK46" s="179"/>
      <c r="CL46" s="179"/>
      <c r="CM46" s="179"/>
      <c r="CN46" s="179"/>
      <c r="CO46" s="179"/>
      <c r="CP46" s="179"/>
      <c r="CQ46" s="179"/>
      <c r="CR46" s="179"/>
      <c r="CS46" s="179"/>
      <c r="CT46" s="179"/>
      <c r="CU46" s="179"/>
      <c r="CV46" s="179"/>
      <c r="CW46" s="179"/>
      <c r="CX46" s="179"/>
      <c r="CY46" s="179"/>
      <c r="CZ46" s="179"/>
    </row>
    <row r="47" spans="1:104" s="149" customFormat="1" ht="16.5" x14ac:dyDescent="0.45">
      <c r="A47" s="149" t="s">
        <v>208</v>
      </c>
      <c r="B47" s="150" t="s">
        <v>378</v>
      </c>
      <c r="C47" s="151"/>
      <c r="D47" s="152"/>
      <c r="E47" s="153"/>
      <c r="F47" s="153"/>
      <c r="G47" s="153"/>
      <c r="H47" s="153"/>
      <c r="I47" s="152" t="s">
        <v>77</v>
      </c>
      <c r="J47" s="153" t="s">
        <v>77</v>
      </c>
      <c r="K47" s="153"/>
      <c r="L47" s="153"/>
      <c r="M47" s="153"/>
      <c r="N47" s="153"/>
      <c r="O47" s="153"/>
      <c r="P47" s="152"/>
      <c r="Q47" s="153"/>
      <c r="R47" s="153"/>
      <c r="S47" s="153"/>
      <c r="T47" s="153"/>
      <c r="U47" s="153"/>
      <c r="V47" s="153"/>
      <c r="W47" s="152"/>
      <c r="X47" s="153"/>
      <c r="Y47" s="153"/>
      <c r="Z47" s="153" t="s">
        <v>77</v>
      </c>
      <c r="AA47" s="153" t="s">
        <v>77</v>
      </c>
      <c r="AB47" s="153"/>
      <c r="AC47" s="153"/>
      <c r="AD47" s="152"/>
      <c r="AE47" s="152">
        <v>4</v>
      </c>
      <c r="AF47" s="189">
        <v>4</v>
      </c>
      <c r="AG47" s="189">
        <v>0</v>
      </c>
      <c r="AH47" s="152">
        <v>0</v>
      </c>
      <c r="AI47" s="152">
        <v>0</v>
      </c>
      <c r="AJ47" s="152">
        <v>0</v>
      </c>
      <c r="AK47" s="152">
        <v>0</v>
      </c>
      <c r="AL47" s="152">
        <v>0</v>
      </c>
      <c r="AM47" s="152">
        <v>0</v>
      </c>
      <c r="AN47" s="152">
        <v>0</v>
      </c>
      <c r="AO47" s="152">
        <v>0</v>
      </c>
      <c r="AP47" s="152">
        <v>4</v>
      </c>
      <c r="AQ47" s="152">
        <v>0</v>
      </c>
      <c r="AR47" s="152">
        <v>0</v>
      </c>
      <c r="AS47" s="152">
        <v>0</v>
      </c>
      <c r="AT47" s="152">
        <v>0</v>
      </c>
      <c r="AU47" s="152">
        <v>0</v>
      </c>
      <c r="AV47" s="248"/>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179"/>
      <c r="CA47" s="179"/>
      <c r="CB47" s="179"/>
      <c r="CC47" s="179"/>
      <c r="CD47" s="179"/>
      <c r="CE47" s="179"/>
      <c r="CF47" s="179"/>
      <c r="CG47" s="179"/>
      <c r="CH47" s="179"/>
      <c r="CI47" s="179"/>
      <c r="CJ47" s="179"/>
      <c r="CK47" s="179"/>
      <c r="CL47" s="179"/>
      <c r="CM47" s="179"/>
      <c r="CN47" s="179"/>
      <c r="CO47" s="179"/>
      <c r="CP47" s="179"/>
      <c r="CQ47" s="179"/>
      <c r="CR47" s="179"/>
      <c r="CS47" s="179"/>
      <c r="CT47" s="179"/>
      <c r="CU47" s="179"/>
      <c r="CV47" s="179"/>
      <c r="CW47" s="179"/>
      <c r="CX47" s="179"/>
      <c r="CY47" s="179"/>
      <c r="CZ47" s="179"/>
    </row>
    <row r="48" spans="1:104" s="28" customFormat="1" ht="21.5" customHeight="1" x14ac:dyDescent="0.45">
      <c r="A48" s="28" t="s">
        <v>251</v>
      </c>
      <c r="B48" s="8" t="s">
        <v>91</v>
      </c>
      <c r="C48" s="11"/>
      <c r="D48" s="12"/>
      <c r="E48" s="11"/>
      <c r="F48" s="11"/>
      <c r="G48" s="11"/>
      <c r="H48" s="11"/>
      <c r="I48" s="12" t="s">
        <v>77</v>
      </c>
      <c r="J48" s="11" t="s">
        <v>77</v>
      </c>
      <c r="K48" s="11"/>
      <c r="L48" s="11"/>
      <c r="M48" s="11"/>
      <c r="N48" s="11"/>
      <c r="O48" s="42"/>
      <c r="P48" s="42"/>
      <c r="Q48" s="42"/>
      <c r="R48" s="42"/>
      <c r="S48" s="11"/>
      <c r="T48" s="11"/>
      <c r="U48" s="11"/>
      <c r="V48" s="11"/>
      <c r="W48" s="12"/>
      <c r="X48" s="11"/>
      <c r="Y48" s="11"/>
      <c r="Z48" s="11"/>
      <c r="AA48" s="11" t="s">
        <v>77</v>
      </c>
      <c r="AB48" s="11"/>
      <c r="AC48" s="11"/>
      <c r="AD48" s="12"/>
      <c r="AE48" s="11">
        <v>3</v>
      </c>
      <c r="AF48" s="11">
        <v>3</v>
      </c>
      <c r="AG48" s="11">
        <v>0</v>
      </c>
      <c r="AH48" s="11">
        <v>0</v>
      </c>
      <c r="AI48" s="11">
        <v>0</v>
      </c>
      <c r="AJ48" s="11">
        <v>0</v>
      </c>
      <c r="AK48" s="11">
        <v>0</v>
      </c>
      <c r="AL48" s="11">
        <v>0</v>
      </c>
      <c r="AM48" s="11">
        <v>0</v>
      </c>
      <c r="AN48" s="11">
        <v>0</v>
      </c>
      <c r="AO48" s="11">
        <v>0</v>
      </c>
      <c r="AP48" s="11">
        <v>3</v>
      </c>
      <c r="AQ48" s="11">
        <v>0</v>
      </c>
      <c r="AR48" s="11">
        <v>0</v>
      </c>
      <c r="AS48" s="11">
        <v>0</v>
      </c>
      <c r="AT48" s="12">
        <v>0</v>
      </c>
      <c r="AU48" s="12">
        <v>0</v>
      </c>
      <c r="AV48" s="248"/>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row>
    <row r="49" spans="1:104" s="28" customFormat="1" ht="21.75" customHeight="1" x14ac:dyDescent="0.45">
      <c r="A49" s="28" t="s">
        <v>252</v>
      </c>
      <c r="B49" s="8" t="s">
        <v>387</v>
      </c>
      <c r="C49" s="11"/>
      <c r="D49" s="12"/>
      <c r="E49" s="11"/>
      <c r="F49" s="11"/>
      <c r="G49" s="11"/>
      <c r="H49" s="11"/>
      <c r="I49" s="12"/>
      <c r="J49" s="11"/>
      <c r="K49" s="11"/>
      <c r="L49" s="11"/>
      <c r="M49" s="11"/>
      <c r="N49" s="11"/>
      <c r="O49" s="42"/>
      <c r="P49" s="42"/>
      <c r="Q49" s="42"/>
      <c r="R49" s="42"/>
      <c r="S49" s="11"/>
      <c r="T49" s="11"/>
      <c r="U49" s="11"/>
      <c r="V49" s="11"/>
      <c r="W49" s="12"/>
      <c r="X49" s="11"/>
      <c r="Y49" s="11"/>
      <c r="Z49" s="11" t="s">
        <v>77</v>
      </c>
      <c r="AA49" s="11"/>
      <c r="AB49" s="11"/>
      <c r="AC49" s="11"/>
      <c r="AD49" s="12"/>
      <c r="AE49" s="11">
        <v>1</v>
      </c>
      <c r="AF49" s="11">
        <v>1</v>
      </c>
      <c r="AG49" s="11">
        <v>0</v>
      </c>
      <c r="AH49" s="11">
        <v>0</v>
      </c>
      <c r="AI49" s="11">
        <v>0</v>
      </c>
      <c r="AJ49" s="11">
        <v>0</v>
      </c>
      <c r="AK49" s="11">
        <v>0</v>
      </c>
      <c r="AL49" s="11">
        <v>0</v>
      </c>
      <c r="AM49" s="11">
        <v>0</v>
      </c>
      <c r="AN49" s="11">
        <v>0</v>
      </c>
      <c r="AO49" s="11">
        <v>0</v>
      </c>
      <c r="AP49" s="11">
        <v>1</v>
      </c>
      <c r="AQ49" s="11">
        <v>0</v>
      </c>
      <c r="AR49" s="11">
        <v>0</v>
      </c>
      <c r="AS49" s="11">
        <v>0</v>
      </c>
      <c r="AT49" s="12">
        <v>0</v>
      </c>
      <c r="AU49" s="12">
        <v>0</v>
      </c>
      <c r="AV49" s="248"/>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row>
    <row r="50" spans="1:104" s="28" customFormat="1" ht="21.75" customHeight="1" x14ac:dyDescent="0.45">
      <c r="A50" s="28" t="s">
        <v>338</v>
      </c>
      <c r="B50" s="8" t="s">
        <v>84</v>
      </c>
      <c r="C50" s="11"/>
      <c r="D50" s="12"/>
      <c r="E50" s="11"/>
      <c r="F50" s="11"/>
      <c r="G50" s="11"/>
      <c r="H50" s="11"/>
      <c r="I50" s="12"/>
      <c r="J50" s="11"/>
      <c r="K50" s="11"/>
      <c r="L50" s="11"/>
      <c r="M50" s="11"/>
      <c r="N50" s="11"/>
      <c r="O50" s="42"/>
      <c r="P50" s="42"/>
      <c r="Q50" s="42"/>
      <c r="R50" s="42"/>
      <c r="S50" s="11"/>
      <c r="T50" s="11"/>
      <c r="U50" s="11"/>
      <c r="V50" s="11"/>
      <c r="W50" s="12"/>
      <c r="X50" s="11"/>
      <c r="Y50" s="11"/>
      <c r="Z50" s="11" t="s">
        <v>77</v>
      </c>
      <c r="AA50" s="11"/>
      <c r="AB50" s="11"/>
      <c r="AC50" s="11"/>
      <c r="AD50" s="12"/>
      <c r="AE50" s="11">
        <v>1</v>
      </c>
      <c r="AF50" s="11">
        <v>1</v>
      </c>
      <c r="AG50" s="11">
        <v>0</v>
      </c>
      <c r="AH50" s="11">
        <v>0</v>
      </c>
      <c r="AI50" s="11">
        <v>0</v>
      </c>
      <c r="AJ50" s="11">
        <v>0</v>
      </c>
      <c r="AK50" s="11">
        <v>0</v>
      </c>
      <c r="AL50" s="11">
        <v>0</v>
      </c>
      <c r="AM50" s="11">
        <v>0</v>
      </c>
      <c r="AN50" s="11">
        <v>0</v>
      </c>
      <c r="AO50" s="11">
        <v>0</v>
      </c>
      <c r="AP50" s="11">
        <v>1</v>
      </c>
      <c r="AQ50" s="11">
        <v>0</v>
      </c>
      <c r="AR50" s="11">
        <v>0</v>
      </c>
      <c r="AS50" s="11">
        <v>0</v>
      </c>
      <c r="AT50" s="12">
        <v>0</v>
      </c>
      <c r="AU50" s="12">
        <v>0</v>
      </c>
      <c r="AV50" s="248"/>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row>
    <row r="51" spans="1:104" s="28" customFormat="1" ht="21.5" customHeight="1" x14ac:dyDescent="0.45">
      <c r="A51" s="28" t="s">
        <v>339</v>
      </c>
      <c r="B51" s="8" t="s">
        <v>82</v>
      </c>
      <c r="C51" s="11"/>
      <c r="D51" s="12"/>
      <c r="E51" s="11"/>
      <c r="F51" s="11"/>
      <c r="G51" s="11"/>
      <c r="H51" s="11"/>
      <c r="I51" s="12"/>
      <c r="J51" s="11"/>
      <c r="K51" s="11"/>
      <c r="L51" s="11"/>
      <c r="M51" s="11"/>
      <c r="N51" s="11"/>
      <c r="O51" s="42"/>
      <c r="P51" s="42"/>
      <c r="Q51" s="42"/>
      <c r="R51" s="42"/>
      <c r="S51" s="11"/>
      <c r="T51" s="11"/>
      <c r="U51" s="11"/>
      <c r="V51" s="11"/>
      <c r="W51" s="12"/>
      <c r="X51" s="11"/>
      <c r="Y51" s="11"/>
      <c r="Z51" s="11" t="s">
        <v>77</v>
      </c>
      <c r="AA51" s="11"/>
      <c r="AB51" s="11"/>
      <c r="AC51" s="11"/>
      <c r="AD51" s="12"/>
      <c r="AE51" s="11">
        <v>1</v>
      </c>
      <c r="AF51" s="11">
        <v>1</v>
      </c>
      <c r="AG51" s="11">
        <v>0</v>
      </c>
      <c r="AH51" s="11">
        <v>0</v>
      </c>
      <c r="AI51" s="11">
        <v>0</v>
      </c>
      <c r="AJ51" s="11">
        <v>0</v>
      </c>
      <c r="AK51" s="11">
        <v>0</v>
      </c>
      <c r="AL51" s="11">
        <v>0</v>
      </c>
      <c r="AM51" s="11">
        <v>0</v>
      </c>
      <c r="AN51" s="11">
        <v>0</v>
      </c>
      <c r="AO51" s="11">
        <v>0</v>
      </c>
      <c r="AP51" s="11">
        <v>1</v>
      </c>
      <c r="AQ51" s="11">
        <v>0</v>
      </c>
      <c r="AR51" s="11">
        <v>0</v>
      </c>
      <c r="AS51" s="11">
        <v>0</v>
      </c>
      <c r="AT51" s="12">
        <v>0</v>
      </c>
      <c r="AU51" s="12">
        <v>0</v>
      </c>
      <c r="AV51" s="248"/>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row>
    <row r="52" spans="1:104" s="28" customFormat="1" ht="21.75" customHeight="1" x14ac:dyDescent="0.45">
      <c r="A52" s="28" t="s">
        <v>478</v>
      </c>
      <c r="B52" s="8" t="s">
        <v>80</v>
      </c>
      <c r="C52" s="11"/>
      <c r="D52" s="12"/>
      <c r="E52" s="11"/>
      <c r="F52" s="11"/>
      <c r="G52" s="11"/>
      <c r="H52" s="11"/>
      <c r="I52" s="12"/>
      <c r="J52" s="11"/>
      <c r="K52" s="11"/>
      <c r="L52" s="11"/>
      <c r="M52" s="11"/>
      <c r="N52" s="11"/>
      <c r="O52" s="42"/>
      <c r="P52" s="42"/>
      <c r="Q52" s="42"/>
      <c r="R52" s="42"/>
      <c r="S52" s="11"/>
      <c r="T52" s="11"/>
      <c r="U52" s="11"/>
      <c r="V52" s="11"/>
      <c r="W52" s="12"/>
      <c r="X52" s="11"/>
      <c r="Y52" s="11"/>
      <c r="Z52" s="11"/>
      <c r="AA52" s="11"/>
      <c r="AB52" s="11"/>
      <c r="AC52" s="11"/>
      <c r="AD52" s="12"/>
      <c r="AE52" s="11">
        <v>0</v>
      </c>
      <c r="AF52" s="11">
        <v>0</v>
      </c>
      <c r="AG52" s="11">
        <v>0</v>
      </c>
      <c r="AH52" s="11">
        <v>0</v>
      </c>
      <c r="AI52" s="11">
        <v>0</v>
      </c>
      <c r="AJ52" s="11">
        <v>0</v>
      </c>
      <c r="AK52" s="11">
        <v>0</v>
      </c>
      <c r="AL52" s="11">
        <v>0</v>
      </c>
      <c r="AM52" s="11">
        <v>0</v>
      </c>
      <c r="AN52" s="11">
        <v>0</v>
      </c>
      <c r="AO52" s="11">
        <v>0</v>
      </c>
      <c r="AP52" s="11">
        <v>0</v>
      </c>
      <c r="AQ52" s="11">
        <v>0</v>
      </c>
      <c r="AR52" s="11">
        <v>0</v>
      </c>
      <c r="AS52" s="11">
        <v>0</v>
      </c>
      <c r="AT52" s="12">
        <v>0</v>
      </c>
      <c r="AU52" s="12">
        <v>0</v>
      </c>
      <c r="AV52" s="248"/>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row>
    <row r="53" spans="1:104" s="149" customFormat="1" ht="16.5" x14ac:dyDescent="0.45">
      <c r="A53" s="149" t="s">
        <v>209</v>
      </c>
      <c r="B53" s="150" t="s">
        <v>379</v>
      </c>
      <c r="C53" s="151"/>
      <c r="D53" s="152"/>
      <c r="E53" s="153"/>
      <c r="F53" s="153"/>
      <c r="G53" s="153" t="s">
        <v>77</v>
      </c>
      <c r="H53" s="153" t="s">
        <v>77</v>
      </c>
      <c r="I53" s="152" t="s">
        <v>77</v>
      </c>
      <c r="J53" s="153" t="s">
        <v>77</v>
      </c>
      <c r="K53" s="153" t="s">
        <v>77</v>
      </c>
      <c r="L53" s="153"/>
      <c r="M53" s="153"/>
      <c r="N53" s="153"/>
      <c r="O53" s="153"/>
      <c r="P53" s="152"/>
      <c r="Q53" s="153"/>
      <c r="R53" s="153"/>
      <c r="S53" s="153"/>
      <c r="T53" s="153"/>
      <c r="U53" s="153"/>
      <c r="V53" s="153"/>
      <c r="W53" s="152"/>
      <c r="X53" s="153"/>
      <c r="Y53" s="153"/>
      <c r="Z53" s="153"/>
      <c r="AA53" s="153"/>
      <c r="AB53" s="153"/>
      <c r="AC53" s="153"/>
      <c r="AD53" s="152"/>
      <c r="AE53" s="152">
        <v>5</v>
      </c>
      <c r="AF53" s="189">
        <v>4</v>
      </c>
      <c r="AG53" s="189">
        <v>1</v>
      </c>
      <c r="AH53" s="152">
        <v>0</v>
      </c>
      <c r="AI53" s="152">
        <v>0</v>
      </c>
      <c r="AJ53" s="152">
        <v>0</v>
      </c>
      <c r="AK53" s="152">
        <v>0</v>
      </c>
      <c r="AL53" s="152">
        <v>0</v>
      </c>
      <c r="AM53" s="152">
        <v>0</v>
      </c>
      <c r="AN53" s="152">
        <v>1</v>
      </c>
      <c r="AO53" s="152">
        <v>2</v>
      </c>
      <c r="AP53" s="152">
        <v>2</v>
      </c>
      <c r="AQ53" s="152">
        <v>0</v>
      </c>
      <c r="AR53" s="152">
        <v>0</v>
      </c>
      <c r="AS53" s="152">
        <v>0</v>
      </c>
      <c r="AT53" s="152">
        <v>0</v>
      </c>
      <c r="AU53" s="152">
        <v>1</v>
      </c>
      <c r="AV53" s="248"/>
      <c r="AW53" s="179"/>
      <c r="AX53" s="179"/>
      <c r="AY53" s="179"/>
      <c r="AZ53" s="179"/>
      <c r="BA53" s="179"/>
      <c r="BB53" s="179"/>
      <c r="BC53" s="179"/>
      <c r="BD53" s="179"/>
      <c r="BE53" s="179"/>
      <c r="BF53" s="179"/>
      <c r="BG53" s="179"/>
      <c r="BH53" s="179"/>
      <c r="BI53" s="179"/>
      <c r="BJ53" s="179"/>
      <c r="BK53" s="179"/>
      <c r="BL53" s="179"/>
      <c r="BM53" s="179"/>
      <c r="BN53" s="179"/>
      <c r="BO53" s="179"/>
      <c r="BP53" s="179"/>
      <c r="BQ53" s="179"/>
      <c r="BR53" s="179"/>
      <c r="BS53" s="179"/>
      <c r="BT53" s="179"/>
      <c r="BU53" s="179"/>
      <c r="BV53" s="179"/>
      <c r="BW53" s="179"/>
      <c r="BX53" s="179"/>
      <c r="BY53" s="179"/>
      <c r="BZ53" s="179"/>
      <c r="CA53" s="179"/>
      <c r="CB53" s="179"/>
      <c r="CC53" s="179"/>
      <c r="CD53" s="179"/>
      <c r="CE53" s="179"/>
      <c r="CF53" s="179"/>
      <c r="CG53" s="179"/>
      <c r="CH53" s="179"/>
      <c r="CI53" s="179"/>
      <c r="CJ53" s="179"/>
      <c r="CK53" s="179"/>
      <c r="CL53" s="179"/>
      <c r="CM53" s="179"/>
      <c r="CN53" s="179"/>
      <c r="CO53" s="179"/>
      <c r="CP53" s="179"/>
      <c r="CQ53" s="179"/>
      <c r="CR53" s="179"/>
      <c r="CS53" s="179"/>
      <c r="CT53" s="179"/>
      <c r="CU53" s="179"/>
      <c r="CV53" s="179"/>
      <c r="CW53" s="179"/>
      <c r="CX53" s="179"/>
      <c r="CY53" s="179"/>
      <c r="CZ53" s="179"/>
    </row>
    <row r="54" spans="1:104" s="28" customFormat="1" ht="21.75" customHeight="1" x14ac:dyDescent="0.45">
      <c r="A54" s="28" t="s">
        <v>253</v>
      </c>
      <c r="B54" s="8" t="s">
        <v>94</v>
      </c>
      <c r="C54" s="11"/>
      <c r="D54" s="12"/>
      <c r="E54" s="11"/>
      <c r="F54" s="11"/>
      <c r="G54" s="11" t="s">
        <v>77</v>
      </c>
      <c r="H54" s="11"/>
      <c r="I54" s="12"/>
      <c r="J54" s="11"/>
      <c r="K54" s="11"/>
      <c r="L54" s="11"/>
      <c r="M54" s="11"/>
      <c r="N54" s="11"/>
      <c r="O54" s="42"/>
      <c r="P54" s="42"/>
      <c r="Q54" s="42"/>
      <c r="R54" s="42"/>
      <c r="S54" s="11"/>
      <c r="T54" s="11"/>
      <c r="U54" s="11"/>
      <c r="V54" s="11"/>
      <c r="W54" s="12"/>
      <c r="X54" s="11"/>
      <c r="Y54" s="11"/>
      <c r="Z54" s="11"/>
      <c r="AA54" s="11"/>
      <c r="AB54" s="11"/>
      <c r="AC54" s="11"/>
      <c r="AD54" s="12"/>
      <c r="AE54" s="11">
        <v>1</v>
      </c>
      <c r="AF54" s="11">
        <v>1</v>
      </c>
      <c r="AG54" s="11">
        <v>0</v>
      </c>
      <c r="AH54" s="11">
        <v>0</v>
      </c>
      <c r="AI54" s="11">
        <v>0</v>
      </c>
      <c r="AJ54" s="11">
        <v>0</v>
      </c>
      <c r="AK54" s="11">
        <v>0</v>
      </c>
      <c r="AL54" s="11">
        <v>0</v>
      </c>
      <c r="AM54" s="11">
        <v>0</v>
      </c>
      <c r="AN54" s="11">
        <v>0</v>
      </c>
      <c r="AO54" s="11">
        <v>1</v>
      </c>
      <c r="AP54" s="11">
        <v>0</v>
      </c>
      <c r="AQ54" s="11">
        <v>0</v>
      </c>
      <c r="AR54" s="11">
        <v>0</v>
      </c>
      <c r="AS54" s="11">
        <v>0</v>
      </c>
      <c r="AT54" s="12">
        <v>0</v>
      </c>
      <c r="AU54" s="12">
        <v>0</v>
      </c>
      <c r="AV54" s="248"/>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row>
    <row r="55" spans="1:104" s="28" customFormat="1" ht="21.75" customHeight="1" x14ac:dyDescent="0.45">
      <c r="A55" s="28" t="s">
        <v>320</v>
      </c>
      <c r="B55" s="8" t="s">
        <v>89</v>
      </c>
      <c r="C55" s="11"/>
      <c r="D55" s="12"/>
      <c r="E55" s="11"/>
      <c r="F55" s="11"/>
      <c r="G55" s="11" t="s">
        <v>77</v>
      </c>
      <c r="H55" s="11" t="s">
        <v>77</v>
      </c>
      <c r="I55" s="12" t="s">
        <v>77</v>
      </c>
      <c r="J55" s="11"/>
      <c r="K55" s="11" t="s">
        <v>77</v>
      </c>
      <c r="L55" s="11"/>
      <c r="M55" s="11"/>
      <c r="N55" s="11"/>
      <c r="O55" s="42"/>
      <c r="P55" s="42"/>
      <c r="Q55" s="42"/>
      <c r="R55" s="42"/>
      <c r="S55" s="11"/>
      <c r="T55" s="11"/>
      <c r="U55" s="11"/>
      <c r="V55" s="11"/>
      <c r="W55" s="12"/>
      <c r="X55" s="11"/>
      <c r="Y55" s="11"/>
      <c r="Z55" s="11"/>
      <c r="AA55" s="11"/>
      <c r="AB55" s="11"/>
      <c r="AC55" s="11"/>
      <c r="AD55" s="12"/>
      <c r="AE55" s="11">
        <v>4</v>
      </c>
      <c r="AF55" s="11">
        <v>3</v>
      </c>
      <c r="AG55" s="11">
        <v>1</v>
      </c>
      <c r="AH55" s="11">
        <v>0</v>
      </c>
      <c r="AI55" s="11">
        <v>0</v>
      </c>
      <c r="AJ55" s="11">
        <v>0</v>
      </c>
      <c r="AK55" s="11">
        <v>0</v>
      </c>
      <c r="AL55" s="11">
        <v>0</v>
      </c>
      <c r="AM55" s="11">
        <v>0</v>
      </c>
      <c r="AN55" s="11">
        <v>1</v>
      </c>
      <c r="AO55" s="11">
        <v>2</v>
      </c>
      <c r="AP55" s="11">
        <v>1</v>
      </c>
      <c r="AQ55" s="11">
        <v>0</v>
      </c>
      <c r="AR55" s="11">
        <v>0</v>
      </c>
      <c r="AS55" s="11">
        <v>0</v>
      </c>
      <c r="AT55" s="12">
        <v>0</v>
      </c>
      <c r="AU55" s="12">
        <v>1</v>
      </c>
      <c r="AV55" s="248"/>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row>
    <row r="56" spans="1:104" s="28" customFormat="1" ht="21.75" customHeight="1" x14ac:dyDescent="0.45">
      <c r="A56" s="28" t="s">
        <v>479</v>
      </c>
      <c r="B56" s="8" t="s">
        <v>88</v>
      </c>
      <c r="C56" s="11"/>
      <c r="D56" s="12"/>
      <c r="E56" s="11"/>
      <c r="F56" s="11"/>
      <c r="G56" s="11"/>
      <c r="H56" s="11" t="s">
        <v>77</v>
      </c>
      <c r="I56" s="12" t="s">
        <v>77</v>
      </c>
      <c r="J56" s="11" t="s">
        <v>77</v>
      </c>
      <c r="K56" s="11" t="s">
        <v>77</v>
      </c>
      <c r="L56" s="11"/>
      <c r="M56" s="11"/>
      <c r="N56" s="11"/>
      <c r="O56" s="42"/>
      <c r="P56" s="42"/>
      <c r="Q56" s="42"/>
      <c r="R56" s="42"/>
      <c r="S56" s="11"/>
      <c r="T56" s="11"/>
      <c r="U56" s="11"/>
      <c r="V56" s="11"/>
      <c r="W56" s="12"/>
      <c r="X56" s="11"/>
      <c r="Y56" s="11"/>
      <c r="Z56" s="11"/>
      <c r="AA56" s="11"/>
      <c r="AB56" s="11"/>
      <c r="AC56" s="11"/>
      <c r="AD56" s="12"/>
      <c r="AE56" s="11">
        <v>4</v>
      </c>
      <c r="AF56" s="11">
        <v>3</v>
      </c>
      <c r="AG56" s="11">
        <v>1</v>
      </c>
      <c r="AH56" s="11">
        <v>0</v>
      </c>
      <c r="AI56" s="11">
        <v>0</v>
      </c>
      <c r="AJ56" s="11">
        <v>0</v>
      </c>
      <c r="AK56" s="11">
        <v>0</v>
      </c>
      <c r="AL56" s="11">
        <v>0</v>
      </c>
      <c r="AM56" s="11">
        <v>0</v>
      </c>
      <c r="AN56" s="11">
        <v>1</v>
      </c>
      <c r="AO56" s="11">
        <v>1</v>
      </c>
      <c r="AP56" s="11">
        <v>2</v>
      </c>
      <c r="AQ56" s="11">
        <v>0</v>
      </c>
      <c r="AR56" s="11">
        <v>0</v>
      </c>
      <c r="AS56" s="11">
        <v>0</v>
      </c>
      <c r="AT56" s="12">
        <v>0</v>
      </c>
      <c r="AU56" s="12">
        <v>1</v>
      </c>
      <c r="AV56" s="248"/>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row>
    <row r="57" spans="1:104" s="28" customFormat="1" ht="21.75" customHeight="1" x14ac:dyDescent="0.45">
      <c r="A57" s="28" t="s">
        <v>480</v>
      </c>
      <c r="B57" s="8" t="s">
        <v>90</v>
      </c>
      <c r="C57" s="11"/>
      <c r="D57" s="12"/>
      <c r="E57" s="11"/>
      <c r="F57" s="11"/>
      <c r="G57" s="11" t="s">
        <v>77</v>
      </c>
      <c r="H57" s="11"/>
      <c r="I57" s="12"/>
      <c r="J57" s="11"/>
      <c r="K57" s="11"/>
      <c r="L57" s="11"/>
      <c r="M57" s="11"/>
      <c r="N57" s="11"/>
      <c r="O57" s="42"/>
      <c r="P57" s="42"/>
      <c r="Q57" s="42"/>
      <c r="R57" s="42"/>
      <c r="S57" s="11"/>
      <c r="T57" s="11"/>
      <c r="U57" s="11"/>
      <c r="V57" s="11"/>
      <c r="W57" s="12"/>
      <c r="X57" s="11"/>
      <c r="Y57" s="11"/>
      <c r="Z57" s="11"/>
      <c r="AA57" s="11"/>
      <c r="AB57" s="11"/>
      <c r="AC57" s="11"/>
      <c r="AD57" s="12"/>
      <c r="AE57" s="11">
        <v>1</v>
      </c>
      <c r="AF57" s="11">
        <v>1</v>
      </c>
      <c r="AG57" s="11">
        <v>0</v>
      </c>
      <c r="AH57" s="11">
        <v>0</v>
      </c>
      <c r="AI57" s="11">
        <v>0</v>
      </c>
      <c r="AJ57" s="11">
        <v>0</v>
      </c>
      <c r="AK57" s="11">
        <v>0</v>
      </c>
      <c r="AL57" s="11">
        <v>0</v>
      </c>
      <c r="AM57" s="11">
        <v>0</v>
      </c>
      <c r="AN57" s="11">
        <v>0</v>
      </c>
      <c r="AO57" s="11">
        <v>1</v>
      </c>
      <c r="AP57" s="11">
        <v>0</v>
      </c>
      <c r="AQ57" s="11">
        <v>0</v>
      </c>
      <c r="AR57" s="11">
        <v>0</v>
      </c>
      <c r="AS57" s="11">
        <v>0</v>
      </c>
      <c r="AT57" s="12">
        <v>0</v>
      </c>
      <c r="AU57" s="12">
        <v>0</v>
      </c>
      <c r="AV57" s="248"/>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row>
    <row r="58" spans="1:104" s="154" customFormat="1" ht="16.5" x14ac:dyDescent="0.45">
      <c r="B58" s="155" t="s">
        <v>395</v>
      </c>
      <c r="C58" s="156" t="s">
        <v>77</v>
      </c>
      <c r="D58" s="157" t="s">
        <v>77</v>
      </c>
      <c r="E58" s="158" t="s">
        <v>77</v>
      </c>
      <c r="F58" s="158" t="s">
        <v>77</v>
      </c>
      <c r="G58" s="158" t="s">
        <v>77</v>
      </c>
      <c r="H58" s="158" t="s">
        <v>77</v>
      </c>
      <c r="I58" s="157" t="s">
        <v>77</v>
      </c>
      <c r="J58" s="158" t="s">
        <v>77</v>
      </c>
      <c r="K58" s="158" t="s">
        <v>77</v>
      </c>
      <c r="L58" s="158" t="s">
        <v>77</v>
      </c>
      <c r="M58" s="158" t="s">
        <v>77</v>
      </c>
      <c r="N58" s="158" t="s">
        <v>77</v>
      </c>
      <c r="O58" s="158"/>
      <c r="P58" s="157" t="s">
        <v>77</v>
      </c>
      <c r="Q58" s="158" t="s">
        <v>77</v>
      </c>
      <c r="R58" s="158"/>
      <c r="S58" s="158"/>
      <c r="T58" s="158"/>
      <c r="U58" s="158"/>
      <c r="V58" s="158"/>
      <c r="W58" s="157"/>
      <c r="X58" s="158"/>
      <c r="Y58" s="158"/>
      <c r="Z58" s="158"/>
      <c r="AA58" s="158"/>
      <c r="AB58" s="158" t="s">
        <v>77</v>
      </c>
      <c r="AC58" s="158"/>
      <c r="AD58" s="157" t="s">
        <v>77</v>
      </c>
      <c r="AE58" s="157">
        <v>16</v>
      </c>
      <c r="AF58" s="157">
        <v>11</v>
      </c>
      <c r="AG58" s="157">
        <v>5</v>
      </c>
      <c r="AH58" s="157">
        <v>2</v>
      </c>
      <c r="AI58" s="157">
        <v>0</v>
      </c>
      <c r="AJ58" s="157">
        <v>0</v>
      </c>
      <c r="AK58" s="157">
        <v>2</v>
      </c>
      <c r="AL58" s="157">
        <v>2</v>
      </c>
      <c r="AM58" s="157">
        <v>0</v>
      </c>
      <c r="AN58" s="157">
        <v>2</v>
      </c>
      <c r="AO58" s="157">
        <v>2</v>
      </c>
      <c r="AP58" s="157">
        <v>2</v>
      </c>
      <c r="AQ58" s="157">
        <v>0</v>
      </c>
      <c r="AR58" s="157">
        <v>2</v>
      </c>
      <c r="AS58" s="157">
        <v>2</v>
      </c>
      <c r="AT58" s="157">
        <v>0</v>
      </c>
      <c r="AU58" s="157">
        <v>2</v>
      </c>
      <c r="AV58" s="248"/>
      <c r="AW58" s="179"/>
      <c r="AX58" s="179"/>
      <c r="AY58" s="179"/>
      <c r="AZ58" s="179"/>
      <c r="BA58" s="179"/>
      <c r="BB58" s="179"/>
      <c r="BC58" s="179"/>
      <c r="BD58" s="179"/>
      <c r="BE58" s="179"/>
      <c r="BF58" s="179"/>
      <c r="BG58" s="179"/>
      <c r="BH58" s="179"/>
      <c r="BI58" s="179"/>
      <c r="BJ58" s="179"/>
      <c r="BK58" s="179"/>
      <c r="BL58" s="179"/>
      <c r="BM58" s="179"/>
      <c r="BN58" s="179"/>
      <c r="BO58" s="179"/>
      <c r="BP58" s="179"/>
      <c r="BQ58" s="179"/>
      <c r="BR58" s="179"/>
      <c r="BS58" s="179"/>
      <c r="BT58" s="179"/>
      <c r="BU58" s="179"/>
      <c r="BV58" s="179"/>
      <c r="BW58" s="179"/>
      <c r="BX58" s="179"/>
      <c r="BY58" s="179"/>
      <c r="BZ58" s="179"/>
      <c r="CA58" s="179"/>
      <c r="CB58" s="179"/>
      <c r="CC58" s="179"/>
      <c r="CD58" s="179"/>
      <c r="CE58" s="179"/>
      <c r="CF58" s="179"/>
      <c r="CG58" s="179"/>
      <c r="CH58" s="179"/>
      <c r="CI58" s="179"/>
      <c r="CJ58" s="179"/>
      <c r="CK58" s="179"/>
      <c r="CL58" s="179"/>
      <c r="CM58" s="179"/>
      <c r="CN58" s="179"/>
      <c r="CO58" s="179"/>
      <c r="CP58" s="179"/>
      <c r="CQ58" s="179"/>
      <c r="CR58" s="179"/>
      <c r="CS58" s="179"/>
      <c r="CT58" s="179"/>
      <c r="CU58" s="179"/>
      <c r="CV58" s="179"/>
      <c r="CW58" s="179"/>
      <c r="CX58" s="179"/>
      <c r="CY58" s="179"/>
      <c r="CZ58" s="179"/>
    </row>
    <row r="59" spans="1:104" s="25" customFormat="1" ht="16.5" x14ac:dyDescent="0.45">
      <c r="B59" s="121" t="s">
        <v>125</v>
      </c>
      <c r="C59" s="122"/>
      <c r="D59" s="123"/>
      <c r="E59" s="124"/>
      <c r="F59" s="124"/>
      <c r="G59" s="124"/>
      <c r="H59" s="124"/>
      <c r="I59" s="123"/>
      <c r="J59" s="124"/>
      <c r="K59" s="124"/>
      <c r="L59" s="124"/>
      <c r="M59" s="124"/>
      <c r="N59" s="124"/>
      <c r="O59" s="124"/>
      <c r="P59" s="124"/>
      <c r="Q59" s="124"/>
      <c r="R59" s="124"/>
      <c r="S59" s="124"/>
      <c r="T59" s="124"/>
      <c r="U59" s="124"/>
      <c r="V59" s="124"/>
      <c r="W59" s="124"/>
      <c r="X59" s="124"/>
      <c r="Y59" s="124"/>
      <c r="Z59" s="124"/>
      <c r="AA59" s="124"/>
      <c r="AB59" s="124"/>
      <c r="AC59" s="124"/>
      <c r="AD59" s="123"/>
      <c r="AE59" s="69">
        <v>0</v>
      </c>
      <c r="AF59" s="69">
        <v>0</v>
      </c>
      <c r="AG59" s="69">
        <v>0</v>
      </c>
      <c r="AH59" s="69">
        <v>0</v>
      </c>
      <c r="AI59" s="69">
        <v>0</v>
      </c>
      <c r="AJ59" s="69">
        <v>0</v>
      </c>
      <c r="AK59" s="69">
        <v>0</v>
      </c>
      <c r="AL59" s="69">
        <v>0</v>
      </c>
      <c r="AM59" s="69">
        <v>0</v>
      </c>
      <c r="AN59" s="69">
        <v>0</v>
      </c>
      <c r="AO59" s="69">
        <v>0</v>
      </c>
      <c r="AP59" s="69">
        <v>0</v>
      </c>
      <c r="AQ59" s="69">
        <v>0</v>
      </c>
      <c r="AR59" s="69">
        <v>0</v>
      </c>
      <c r="AS59" s="69">
        <v>0</v>
      </c>
      <c r="AT59" s="70">
        <v>0</v>
      </c>
      <c r="AU59" s="70">
        <v>0</v>
      </c>
      <c r="AV59" s="248"/>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row>
    <row r="60" spans="1:104" s="149" customFormat="1" ht="16.5" x14ac:dyDescent="0.45">
      <c r="A60" s="149" t="s">
        <v>210</v>
      </c>
      <c r="B60" s="150" t="s">
        <v>380</v>
      </c>
      <c r="C60" s="151"/>
      <c r="D60" s="152" t="s">
        <v>77</v>
      </c>
      <c r="E60" s="153"/>
      <c r="F60" s="153"/>
      <c r="G60" s="153"/>
      <c r="H60" s="153"/>
      <c r="I60" s="152" t="s">
        <v>77</v>
      </c>
      <c r="J60" s="153"/>
      <c r="K60" s="153"/>
      <c r="L60" s="153"/>
      <c r="M60" s="153"/>
      <c r="N60" s="153"/>
      <c r="O60" s="153"/>
      <c r="P60" s="152"/>
      <c r="Q60" s="153"/>
      <c r="R60" s="153"/>
      <c r="S60" s="153"/>
      <c r="T60" s="153"/>
      <c r="U60" s="153"/>
      <c r="V60" s="153"/>
      <c r="W60" s="152"/>
      <c r="X60" s="153"/>
      <c r="Y60" s="153"/>
      <c r="Z60" s="153"/>
      <c r="AA60" s="153"/>
      <c r="AB60" s="153"/>
      <c r="AC60" s="153"/>
      <c r="AD60" s="152"/>
      <c r="AE60" s="152">
        <v>2</v>
      </c>
      <c r="AF60" s="189">
        <v>2</v>
      </c>
      <c r="AG60" s="189">
        <v>0</v>
      </c>
      <c r="AH60" s="152">
        <v>0</v>
      </c>
      <c r="AI60" s="152">
        <v>0</v>
      </c>
      <c r="AJ60" s="152">
        <v>0</v>
      </c>
      <c r="AK60" s="152">
        <v>0</v>
      </c>
      <c r="AL60" s="152">
        <v>0</v>
      </c>
      <c r="AM60" s="152">
        <v>0</v>
      </c>
      <c r="AN60" s="152">
        <v>0</v>
      </c>
      <c r="AO60" s="152">
        <v>0</v>
      </c>
      <c r="AP60" s="152">
        <v>1</v>
      </c>
      <c r="AQ60" s="152">
        <v>0</v>
      </c>
      <c r="AR60" s="152">
        <v>1</v>
      </c>
      <c r="AS60" s="152">
        <v>0</v>
      </c>
      <c r="AT60" s="152">
        <v>0</v>
      </c>
      <c r="AU60" s="152">
        <v>0</v>
      </c>
      <c r="AV60" s="248"/>
      <c r="AW60" s="179"/>
      <c r="AX60" s="179"/>
      <c r="AY60" s="179"/>
      <c r="AZ60" s="179"/>
      <c r="BA60" s="179"/>
      <c r="BB60" s="179"/>
      <c r="BC60" s="179"/>
      <c r="BD60" s="179"/>
      <c r="BE60" s="179"/>
      <c r="BF60" s="179"/>
      <c r="BG60" s="179"/>
      <c r="BH60" s="179"/>
      <c r="BI60" s="179"/>
      <c r="BJ60" s="179"/>
      <c r="BK60" s="179"/>
      <c r="BL60" s="179"/>
      <c r="BM60" s="179"/>
      <c r="BN60" s="179"/>
      <c r="BO60" s="179"/>
      <c r="BP60" s="179"/>
      <c r="BQ60" s="179"/>
      <c r="BR60" s="179"/>
      <c r="BS60" s="179"/>
      <c r="BT60" s="179"/>
      <c r="BU60" s="179"/>
      <c r="BV60" s="179"/>
      <c r="BW60" s="179"/>
      <c r="BX60" s="179"/>
      <c r="BY60" s="179"/>
      <c r="BZ60" s="179"/>
      <c r="CA60" s="179"/>
      <c r="CB60" s="179"/>
      <c r="CC60" s="179"/>
      <c r="CD60" s="179"/>
      <c r="CE60" s="179"/>
      <c r="CF60" s="179"/>
      <c r="CG60" s="179"/>
      <c r="CH60" s="179"/>
      <c r="CI60" s="179"/>
      <c r="CJ60" s="179"/>
      <c r="CK60" s="179"/>
      <c r="CL60" s="179"/>
      <c r="CM60" s="179"/>
      <c r="CN60" s="179"/>
      <c r="CO60" s="179"/>
      <c r="CP60" s="179"/>
      <c r="CQ60" s="179"/>
      <c r="CR60" s="179"/>
      <c r="CS60" s="179"/>
      <c r="CT60" s="179"/>
      <c r="CU60" s="179"/>
      <c r="CV60" s="179"/>
      <c r="CW60" s="179"/>
      <c r="CX60" s="179"/>
      <c r="CY60" s="179"/>
      <c r="CZ60" s="179"/>
    </row>
    <row r="61" spans="1:104" s="28" customFormat="1" ht="21.5" customHeight="1" x14ac:dyDescent="0.45">
      <c r="A61" s="28" t="s">
        <v>254</v>
      </c>
      <c r="B61" s="8" t="s">
        <v>102</v>
      </c>
      <c r="C61" s="11"/>
      <c r="D61" s="12"/>
      <c r="E61" s="11"/>
      <c r="F61" s="11"/>
      <c r="G61" s="11"/>
      <c r="H61" s="11"/>
      <c r="I61" s="12" t="s">
        <v>77</v>
      </c>
      <c r="J61" s="11"/>
      <c r="K61" s="11"/>
      <c r="L61" s="11"/>
      <c r="M61" s="11"/>
      <c r="N61" s="11"/>
      <c r="O61" s="11"/>
      <c r="P61" s="11"/>
      <c r="Q61" s="11"/>
      <c r="R61" s="11"/>
      <c r="S61" s="11"/>
      <c r="T61" s="11"/>
      <c r="U61" s="11"/>
      <c r="V61" s="11"/>
      <c r="W61" s="11"/>
      <c r="X61" s="11"/>
      <c r="Y61" s="11"/>
      <c r="Z61" s="11"/>
      <c r="AA61" s="11"/>
      <c r="AB61" s="11"/>
      <c r="AC61" s="11"/>
      <c r="AD61" s="12"/>
      <c r="AE61" s="11">
        <v>1</v>
      </c>
      <c r="AF61" s="11">
        <v>1</v>
      </c>
      <c r="AG61" s="11">
        <v>0</v>
      </c>
      <c r="AH61" s="11">
        <v>0</v>
      </c>
      <c r="AI61" s="11">
        <v>0</v>
      </c>
      <c r="AJ61" s="11">
        <v>0</v>
      </c>
      <c r="AK61" s="11">
        <v>0</v>
      </c>
      <c r="AL61" s="11">
        <v>0</v>
      </c>
      <c r="AM61" s="11">
        <v>0</v>
      </c>
      <c r="AN61" s="11">
        <v>0</v>
      </c>
      <c r="AO61" s="11">
        <v>0</v>
      </c>
      <c r="AP61" s="11">
        <v>1</v>
      </c>
      <c r="AQ61" s="11">
        <v>0</v>
      </c>
      <c r="AR61" s="11">
        <v>0</v>
      </c>
      <c r="AS61" s="11">
        <v>0</v>
      </c>
      <c r="AT61" s="12">
        <v>0</v>
      </c>
      <c r="AU61" s="12">
        <v>0</v>
      </c>
      <c r="AV61" s="248"/>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row>
    <row r="62" spans="1:104" s="28" customFormat="1" ht="21.5" customHeight="1" x14ac:dyDescent="0.45">
      <c r="A62" s="28" t="s">
        <v>481</v>
      </c>
      <c r="B62" s="8" t="s">
        <v>104</v>
      </c>
      <c r="C62" s="11"/>
      <c r="D62" s="12" t="s">
        <v>77</v>
      </c>
      <c r="E62" s="11"/>
      <c r="F62" s="11"/>
      <c r="G62" s="11"/>
      <c r="H62" s="11"/>
      <c r="I62" s="12"/>
      <c r="J62" s="11"/>
      <c r="K62" s="11"/>
      <c r="L62" s="11"/>
      <c r="M62" s="11"/>
      <c r="N62" s="11"/>
      <c r="O62" s="11"/>
      <c r="P62" s="11"/>
      <c r="Q62" s="11"/>
      <c r="R62" s="11"/>
      <c r="S62" s="11"/>
      <c r="T62" s="11"/>
      <c r="U62" s="11"/>
      <c r="V62" s="11"/>
      <c r="W62" s="11"/>
      <c r="X62" s="11"/>
      <c r="Y62" s="11"/>
      <c r="Z62" s="11"/>
      <c r="AA62" s="11"/>
      <c r="AB62" s="11"/>
      <c r="AC62" s="11"/>
      <c r="AD62" s="12"/>
      <c r="AE62" s="11">
        <v>1</v>
      </c>
      <c r="AF62" s="11">
        <v>1</v>
      </c>
      <c r="AG62" s="11">
        <v>0</v>
      </c>
      <c r="AH62" s="11">
        <v>0</v>
      </c>
      <c r="AI62" s="11">
        <v>0</v>
      </c>
      <c r="AJ62" s="11">
        <v>0</v>
      </c>
      <c r="AK62" s="11">
        <v>0</v>
      </c>
      <c r="AL62" s="11">
        <v>0</v>
      </c>
      <c r="AM62" s="11">
        <v>0</v>
      </c>
      <c r="AN62" s="11">
        <v>0</v>
      </c>
      <c r="AO62" s="11">
        <v>0</v>
      </c>
      <c r="AP62" s="11">
        <v>0</v>
      </c>
      <c r="AQ62" s="11">
        <v>0</v>
      </c>
      <c r="AR62" s="11">
        <v>1</v>
      </c>
      <c r="AS62" s="11">
        <v>0</v>
      </c>
      <c r="AT62" s="12">
        <v>0</v>
      </c>
      <c r="AU62" s="12">
        <v>0</v>
      </c>
      <c r="AV62" s="248"/>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row>
    <row r="63" spans="1:104" s="149" customFormat="1" ht="16.5" x14ac:dyDescent="0.45">
      <c r="A63" s="149" t="s">
        <v>211</v>
      </c>
      <c r="B63" s="150" t="s">
        <v>381</v>
      </c>
      <c r="C63" s="151" t="s">
        <v>77</v>
      </c>
      <c r="D63" s="152" t="s">
        <v>77</v>
      </c>
      <c r="E63" s="153" t="s">
        <v>77</v>
      </c>
      <c r="F63" s="153" t="s">
        <v>77</v>
      </c>
      <c r="G63" s="153" t="s">
        <v>77</v>
      </c>
      <c r="H63" s="153" t="s">
        <v>77</v>
      </c>
      <c r="I63" s="152" t="s">
        <v>77</v>
      </c>
      <c r="J63" s="153" t="s">
        <v>77</v>
      </c>
      <c r="K63" s="153" t="s">
        <v>77</v>
      </c>
      <c r="L63" s="153" t="s">
        <v>77</v>
      </c>
      <c r="M63" s="153" t="s">
        <v>77</v>
      </c>
      <c r="N63" s="153" t="s">
        <v>77</v>
      </c>
      <c r="O63" s="153"/>
      <c r="P63" s="152" t="s">
        <v>77</v>
      </c>
      <c r="Q63" s="153" t="s">
        <v>77</v>
      </c>
      <c r="R63" s="153"/>
      <c r="S63" s="153"/>
      <c r="T63" s="153"/>
      <c r="U63" s="153"/>
      <c r="V63" s="153"/>
      <c r="W63" s="152"/>
      <c r="X63" s="153"/>
      <c r="Y63" s="153"/>
      <c r="Z63" s="153"/>
      <c r="AA63" s="153"/>
      <c r="AB63" s="153" t="s">
        <v>77</v>
      </c>
      <c r="AC63" s="153"/>
      <c r="AD63" s="152" t="s">
        <v>77</v>
      </c>
      <c r="AE63" s="152">
        <v>16</v>
      </c>
      <c r="AF63" s="189">
        <v>11</v>
      </c>
      <c r="AG63" s="189">
        <v>5</v>
      </c>
      <c r="AH63" s="152">
        <v>2</v>
      </c>
      <c r="AI63" s="152">
        <v>0</v>
      </c>
      <c r="AJ63" s="152">
        <v>0</v>
      </c>
      <c r="AK63" s="152">
        <v>2</v>
      </c>
      <c r="AL63" s="152">
        <v>2</v>
      </c>
      <c r="AM63" s="152">
        <v>0</v>
      </c>
      <c r="AN63" s="152">
        <v>2</v>
      </c>
      <c r="AO63" s="152">
        <v>2</v>
      </c>
      <c r="AP63" s="152">
        <v>2</v>
      </c>
      <c r="AQ63" s="152">
        <v>0</v>
      </c>
      <c r="AR63" s="152">
        <v>2</v>
      </c>
      <c r="AS63" s="152">
        <v>2</v>
      </c>
      <c r="AT63" s="152">
        <v>0</v>
      </c>
      <c r="AU63" s="152">
        <v>2</v>
      </c>
      <c r="AV63" s="248"/>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c r="CI63" s="179"/>
      <c r="CJ63" s="179"/>
      <c r="CK63" s="179"/>
      <c r="CL63" s="179"/>
      <c r="CM63" s="179"/>
      <c r="CN63" s="179"/>
      <c r="CO63" s="179"/>
      <c r="CP63" s="179"/>
      <c r="CQ63" s="179"/>
      <c r="CR63" s="179"/>
      <c r="CS63" s="179"/>
      <c r="CT63" s="179"/>
      <c r="CU63" s="179"/>
      <c r="CV63" s="179"/>
      <c r="CW63" s="179"/>
      <c r="CX63" s="179"/>
      <c r="CY63" s="179"/>
      <c r="CZ63" s="179"/>
    </row>
    <row r="64" spans="1:104" s="28" customFormat="1" ht="21.5" customHeight="1" x14ac:dyDescent="0.45">
      <c r="A64" s="28" t="s">
        <v>255</v>
      </c>
      <c r="B64" s="8" t="s">
        <v>98</v>
      </c>
      <c r="C64" s="11" t="s">
        <v>77</v>
      </c>
      <c r="D64" s="12" t="s">
        <v>77</v>
      </c>
      <c r="E64" s="11"/>
      <c r="F64" s="11"/>
      <c r="G64" s="11"/>
      <c r="H64" s="11"/>
      <c r="I64" s="12"/>
      <c r="J64" s="11"/>
      <c r="K64" s="11"/>
      <c r="L64" s="11"/>
      <c r="M64" s="11"/>
      <c r="N64" s="11"/>
      <c r="O64" s="11"/>
      <c r="P64" s="11" t="s">
        <v>77</v>
      </c>
      <c r="Q64" s="11"/>
      <c r="R64" s="11"/>
      <c r="S64" s="11"/>
      <c r="T64" s="11"/>
      <c r="U64" s="11"/>
      <c r="V64" s="11"/>
      <c r="W64" s="11"/>
      <c r="X64" s="11"/>
      <c r="Y64" s="11"/>
      <c r="Z64" s="11"/>
      <c r="AA64" s="11"/>
      <c r="AB64" s="11"/>
      <c r="AC64" s="11"/>
      <c r="AD64" s="12"/>
      <c r="AE64" s="11">
        <v>3</v>
      </c>
      <c r="AF64" s="11">
        <v>3</v>
      </c>
      <c r="AG64" s="11">
        <v>0</v>
      </c>
      <c r="AH64" s="11">
        <v>0</v>
      </c>
      <c r="AI64" s="11">
        <v>0</v>
      </c>
      <c r="AJ64" s="11">
        <v>0</v>
      </c>
      <c r="AK64" s="11">
        <v>1</v>
      </c>
      <c r="AL64" s="11">
        <v>0</v>
      </c>
      <c r="AM64" s="11">
        <v>0</v>
      </c>
      <c r="AN64" s="11">
        <v>0</v>
      </c>
      <c r="AO64" s="11">
        <v>0</v>
      </c>
      <c r="AP64" s="11">
        <v>0</v>
      </c>
      <c r="AQ64" s="11">
        <v>0</v>
      </c>
      <c r="AR64" s="11">
        <v>2</v>
      </c>
      <c r="AS64" s="11">
        <v>0</v>
      </c>
      <c r="AT64" s="12">
        <v>0</v>
      </c>
      <c r="AU64" s="12">
        <v>0</v>
      </c>
      <c r="AV64" s="248"/>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row>
    <row r="65" spans="1:104" s="28" customFormat="1" ht="21.5" customHeight="1" x14ac:dyDescent="0.45">
      <c r="A65" s="28" t="s">
        <v>256</v>
      </c>
      <c r="B65" s="8" t="s">
        <v>111</v>
      </c>
      <c r="C65" s="11"/>
      <c r="D65" s="12" t="s">
        <v>77</v>
      </c>
      <c r="E65" s="11"/>
      <c r="F65" s="11" t="s">
        <v>77</v>
      </c>
      <c r="G65" s="11" t="s">
        <v>77</v>
      </c>
      <c r="H65" s="11" t="s">
        <v>77</v>
      </c>
      <c r="I65" s="12"/>
      <c r="J65" s="11"/>
      <c r="K65" s="11"/>
      <c r="L65" s="11"/>
      <c r="M65" s="11"/>
      <c r="N65" s="11"/>
      <c r="O65" s="11"/>
      <c r="P65" s="11"/>
      <c r="Q65" s="11"/>
      <c r="R65" s="11"/>
      <c r="S65" s="11"/>
      <c r="T65" s="11"/>
      <c r="U65" s="11"/>
      <c r="V65" s="11"/>
      <c r="W65" s="11"/>
      <c r="X65" s="11"/>
      <c r="Y65" s="11"/>
      <c r="Z65" s="11"/>
      <c r="AA65" s="11"/>
      <c r="AB65" s="11"/>
      <c r="AC65" s="11"/>
      <c r="AD65" s="12"/>
      <c r="AE65" s="11">
        <v>4</v>
      </c>
      <c r="AF65" s="11">
        <v>2</v>
      </c>
      <c r="AG65" s="11">
        <v>2</v>
      </c>
      <c r="AH65" s="11">
        <v>0</v>
      </c>
      <c r="AI65" s="11">
        <v>0</v>
      </c>
      <c r="AJ65" s="11">
        <v>0</v>
      </c>
      <c r="AK65" s="11">
        <v>0</v>
      </c>
      <c r="AL65" s="11">
        <v>0</v>
      </c>
      <c r="AM65" s="11">
        <v>0</v>
      </c>
      <c r="AN65" s="11">
        <v>0</v>
      </c>
      <c r="AO65" s="11">
        <v>2</v>
      </c>
      <c r="AP65" s="11">
        <v>0</v>
      </c>
      <c r="AQ65" s="11">
        <v>0</v>
      </c>
      <c r="AR65" s="11">
        <v>1</v>
      </c>
      <c r="AS65" s="11">
        <v>1</v>
      </c>
      <c r="AT65" s="12">
        <v>0</v>
      </c>
      <c r="AU65" s="12">
        <v>0</v>
      </c>
      <c r="AV65" s="248"/>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row>
    <row r="66" spans="1:104" s="28" customFormat="1" ht="21.5" customHeight="1" x14ac:dyDescent="0.45">
      <c r="A66" s="28" t="s">
        <v>257</v>
      </c>
      <c r="B66" s="8" t="s">
        <v>100</v>
      </c>
      <c r="C66" s="11" t="s">
        <v>77</v>
      </c>
      <c r="D66" s="12" t="s">
        <v>77</v>
      </c>
      <c r="E66" s="11" t="s">
        <v>77</v>
      </c>
      <c r="F66" s="11" t="s">
        <v>77</v>
      </c>
      <c r="G66" s="11"/>
      <c r="H66" s="11"/>
      <c r="I66" s="12"/>
      <c r="J66" s="11" t="s">
        <v>77</v>
      </c>
      <c r="K66" s="11" t="s">
        <v>77</v>
      </c>
      <c r="L66" s="11"/>
      <c r="M66" s="11" t="s">
        <v>77</v>
      </c>
      <c r="N66" s="11" t="s">
        <v>77</v>
      </c>
      <c r="O66" s="11"/>
      <c r="P66" s="11"/>
      <c r="Q66" s="11" t="s">
        <v>77</v>
      </c>
      <c r="R66" s="11"/>
      <c r="S66" s="11"/>
      <c r="T66" s="11"/>
      <c r="U66" s="11"/>
      <c r="V66" s="11"/>
      <c r="W66" s="11"/>
      <c r="X66" s="11"/>
      <c r="Y66" s="11"/>
      <c r="Z66" s="11"/>
      <c r="AA66" s="11"/>
      <c r="AB66" s="11"/>
      <c r="AC66" s="11"/>
      <c r="AD66" s="12" t="s">
        <v>77</v>
      </c>
      <c r="AE66" s="11">
        <v>10</v>
      </c>
      <c r="AF66" s="11">
        <v>8</v>
      </c>
      <c r="AG66" s="11">
        <v>2</v>
      </c>
      <c r="AH66" s="11">
        <v>1</v>
      </c>
      <c r="AI66" s="11">
        <v>0</v>
      </c>
      <c r="AJ66" s="11">
        <v>0</v>
      </c>
      <c r="AK66" s="11">
        <v>1</v>
      </c>
      <c r="AL66" s="11">
        <v>2</v>
      </c>
      <c r="AM66" s="11">
        <v>0</v>
      </c>
      <c r="AN66" s="11">
        <v>1</v>
      </c>
      <c r="AO66" s="11">
        <v>0</v>
      </c>
      <c r="AP66" s="11">
        <v>1</v>
      </c>
      <c r="AQ66" s="11">
        <v>0</v>
      </c>
      <c r="AR66" s="11">
        <v>2</v>
      </c>
      <c r="AS66" s="11">
        <v>2</v>
      </c>
      <c r="AT66" s="12">
        <v>0</v>
      </c>
      <c r="AU66" s="12">
        <v>2</v>
      </c>
      <c r="AV66" s="248"/>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row>
    <row r="67" spans="1:104" s="28" customFormat="1" ht="21.5" customHeight="1" x14ac:dyDescent="0.45">
      <c r="A67" s="28" t="s">
        <v>482</v>
      </c>
      <c r="B67" s="8" t="s">
        <v>107</v>
      </c>
      <c r="C67" s="11"/>
      <c r="D67" s="12" t="s">
        <v>77</v>
      </c>
      <c r="E67" s="11"/>
      <c r="F67" s="11" t="s">
        <v>77</v>
      </c>
      <c r="G67" s="11"/>
      <c r="H67" s="11"/>
      <c r="I67" s="12"/>
      <c r="J67" s="11"/>
      <c r="K67" s="11"/>
      <c r="L67" s="11"/>
      <c r="M67" s="11"/>
      <c r="N67" s="11"/>
      <c r="O67" s="11"/>
      <c r="P67" s="11"/>
      <c r="Q67" s="11"/>
      <c r="R67" s="11"/>
      <c r="S67" s="11"/>
      <c r="T67" s="11"/>
      <c r="U67" s="11"/>
      <c r="V67" s="11"/>
      <c r="W67" s="11"/>
      <c r="X67" s="11"/>
      <c r="Y67" s="11"/>
      <c r="Z67" s="11"/>
      <c r="AA67" s="11"/>
      <c r="AB67" s="11"/>
      <c r="AC67" s="11"/>
      <c r="AD67" s="12"/>
      <c r="AE67" s="11">
        <v>2</v>
      </c>
      <c r="AF67" s="11">
        <v>1</v>
      </c>
      <c r="AG67" s="11">
        <v>1</v>
      </c>
      <c r="AH67" s="11">
        <v>0</v>
      </c>
      <c r="AI67" s="11">
        <v>0</v>
      </c>
      <c r="AJ67" s="11">
        <v>0</v>
      </c>
      <c r="AK67" s="11">
        <v>0</v>
      </c>
      <c r="AL67" s="11">
        <v>0</v>
      </c>
      <c r="AM67" s="11">
        <v>0</v>
      </c>
      <c r="AN67" s="11">
        <v>0</v>
      </c>
      <c r="AO67" s="11">
        <v>0</v>
      </c>
      <c r="AP67" s="11">
        <v>0</v>
      </c>
      <c r="AQ67" s="11">
        <v>0</v>
      </c>
      <c r="AR67" s="11">
        <v>1</v>
      </c>
      <c r="AS67" s="11">
        <v>1</v>
      </c>
      <c r="AT67" s="12">
        <v>0</v>
      </c>
      <c r="AU67" s="12">
        <v>0</v>
      </c>
      <c r="AV67" s="248"/>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row>
    <row r="68" spans="1:104" s="28" customFormat="1" ht="21.5" customHeight="1" x14ac:dyDescent="0.45">
      <c r="A68" s="28" t="s">
        <v>483</v>
      </c>
      <c r="B68" s="8" t="s">
        <v>109</v>
      </c>
      <c r="C68" s="11"/>
      <c r="D68" s="12"/>
      <c r="E68" s="11"/>
      <c r="F68" s="11"/>
      <c r="G68" s="11" t="s">
        <v>77</v>
      </c>
      <c r="H68" s="11"/>
      <c r="I68" s="12" t="s">
        <v>77</v>
      </c>
      <c r="J68" s="11" t="s">
        <v>77</v>
      </c>
      <c r="K68" s="11" t="s">
        <v>77</v>
      </c>
      <c r="L68" s="11" t="s">
        <v>77</v>
      </c>
      <c r="M68" s="11" t="s">
        <v>77</v>
      </c>
      <c r="N68" s="11" t="s">
        <v>77</v>
      </c>
      <c r="O68" s="11"/>
      <c r="P68" s="11"/>
      <c r="Q68" s="11"/>
      <c r="R68" s="11"/>
      <c r="S68" s="11"/>
      <c r="T68" s="11"/>
      <c r="U68" s="11"/>
      <c r="V68" s="11"/>
      <c r="W68" s="11"/>
      <c r="X68" s="11"/>
      <c r="Y68" s="11"/>
      <c r="Z68" s="11"/>
      <c r="AA68" s="11"/>
      <c r="AB68" s="11" t="s">
        <v>77</v>
      </c>
      <c r="AC68" s="11"/>
      <c r="AD68" s="12"/>
      <c r="AE68" s="11">
        <v>8</v>
      </c>
      <c r="AF68" s="11">
        <v>5</v>
      </c>
      <c r="AG68" s="11">
        <v>3</v>
      </c>
      <c r="AH68" s="11">
        <v>1</v>
      </c>
      <c r="AI68" s="11">
        <v>0</v>
      </c>
      <c r="AJ68" s="11">
        <v>0</v>
      </c>
      <c r="AK68" s="11">
        <v>0</v>
      </c>
      <c r="AL68" s="11">
        <v>2</v>
      </c>
      <c r="AM68" s="11">
        <v>0</v>
      </c>
      <c r="AN68" s="11">
        <v>2</v>
      </c>
      <c r="AO68" s="11">
        <v>1</v>
      </c>
      <c r="AP68" s="11">
        <v>2</v>
      </c>
      <c r="AQ68" s="11">
        <v>0</v>
      </c>
      <c r="AR68" s="11">
        <v>0</v>
      </c>
      <c r="AS68" s="11">
        <v>0</v>
      </c>
      <c r="AT68" s="12">
        <v>0</v>
      </c>
      <c r="AU68" s="12">
        <v>1</v>
      </c>
      <c r="AV68" s="248"/>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row>
    <row r="69" spans="1:104" s="154" customFormat="1" ht="16.5" x14ac:dyDescent="0.45">
      <c r="B69" s="155" t="s">
        <v>395</v>
      </c>
      <c r="C69" s="156" t="s">
        <v>77</v>
      </c>
      <c r="D69" s="157" t="s">
        <v>77</v>
      </c>
      <c r="E69" s="158" t="s">
        <v>77</v>
      </c>
      <c r="F69" s="158" t="s">
        <v>77</v>
      </c>
      <c r="G69" s="158" t="s">
        <v>77</v>
      </c>
      <c r="H69" s="158" t="s">
        <v>77</v>
      </c>
      <c r="I69" s="157" t="s">
        <v>77</v>
      </c>
      <c r="J69" s="158" t="s">
        <v>77</v>
      </c>
      <c r="K69" s="158" t="s">
        <v>77</v>
      </c>
      <c r="L69" s="158" t="s">
        <v>77</v>
      </c>
      <c r="M69" s="158" t="s">
        <v>77</v>
      </c>
      <c r="N69" s="158" t="s">
        <v>77</v>
      </c>
      <c r="O69" s="158"/>
      <c r="P69" s="157"/>
      <c r="Q69" s="158"/>
      <c r="R69" s="158"/>
      <c r="S69" s="158" t="s">
        <v>77</v>
      </c>
      <c r="T69" s="158"/>
      <c r="U69" s="158"/>
      <c r="V69" s="158"/>
      <c r="W69" s="157"/>
      <c r="X69" s="158"/>
      <c r="Y69" s="158"/>
      <c r="Z69" s="158" t="s">
        <v>77</v>
      </c>
      <c r="AA69" s="158" t="s">
        <v>77</v>
      </c>
      <c r="AB69" s="158"/>
      <c r="AC69" s="158"/>
      <c r="AD69" s="157"/>
      <c r="AE69" s="157">
        <v>15</v>
      </c>
      <c r="AF69" s="157">
        <v>10</v>
      </c>
      <c r="AG69" s="157">
        <v>5</v>
      </c>
      <c r="AH69" s="157">
        <v>0</v>
      </c>
      <c r="AI69" s="157">
        <v>0</v>
      </c>
      <c r="AJ69" s="157">
        <v>0</v>
      </c>
      <c r="AK69" s="157">
        <v>0</v>
      </c>
      <c r="AL69" s="157">
        <v>2</v>
      </c>
      <c r="AM69" s="157">
        <v>1</v>
      </c>
      <c r="AN69" s="157">
        <v>2</v>
      </c>
      <c r="AO69" s="157">
        <v>2</v>
      </c>
      <c r="AP69" s="157">
        <v>4</v>
      </c>
      <c r="AQ69" s="157">
        <v>0</v>
      </c>
      <c r="AR69" s="157">
        <v>2</v>
      </c>
      <c r="AS69" s="157">
        <v>2</v>
      </c>
      <c r="AT69" s="157">
        <v>0</v>
      </c>
      <c r="AU69" s="157">
        <v>1</v>
      </c>
      <c r="AV69" s="248"/>
      <c r="AW69" s="179"/>
      <c r="AX69" s="179"/>
      <c r="AY69" s="179"/>
      <c r="AZ69" s="179"/>
      <c r="BA69" s="179"/>
      <c r="BB69" s="179"/>
      <c r="BC69" s="179"/>
      <c r="BD69" s="179"/>
      <c r="BE69" s="179"/>
      <c r="BF69" s="179"/>
      <c r="BG69" s="179"/>
      <c r="BH69" s="179"/>
      <c r="BI69" s="179"/>
      <c r="BJ69" s="179"/>
      <c r="BK69" s="179"/>
      <c r="BL69" s="179"/>
      <c r="BM69" s="179"/>
      <c r="BN69" s="179"/>
      <c r="BO69" s="179"/>
      <c r="BP69" s="179"/>
      <c r="BQ69" s="179"/>
      <c r="BR69" s="179"/>
      <c r="BS69" s="179"/>
      <c r="BT69" s="179"/>
      <c r="BU69" s="179"/>
      <c r="BV69" s="179"/>
      <c r="BW69" s="179"/>
      <c r="BX69" s="179"/>
      <c r="BY69" s="179"/>
      <c r="BZ69" s="179"/>
      <c r="CA69" s="179"/>
      <c r="CB69" s="179"/>
      <c r="CC69" s="179"/>
      <c r="CD69" s="179"/>
      <c r="CE69" s="179"/>
      <c r="CF69" s="179"/>
      <c r="CG69" s="179"/>
      <c r="CH69" s="179"/>
      <c r="CI69" s="179"/>
      <c r="CJ69" s="179"/>
      <c r="CK69" s="179"/>
      <c r="CL69" s="179"/>
      <c r="CM69" s="179"/>
      <c r="CN69" s="179"/>
      <c r="CO69" s="179"/>
      <c r="CP69" s="179"/>
      <c r="CQ69" s="179"/>
      <c r="CR69" s="179"/>
      <c r="CS69" s="179"/>
      <c r="CT69" s="179"/>
      <c r="CU69" s="179"/>
      <c r="CV69" s="179"/>
      <c r="CW69" s="179"/>
      <c r="CX69" s="179"/>
      <c r="CY69" s="179"/>
      <c r="CZ69" s="179"/>
    </row>
    <row r="70" spans="1:104" s="25" customFormat="1" ht="16.5" x14ac:dyDescent="0.45">
      <c r="B70" s="121" t="s">
        <v>96</v>
      </c>
      <c r="C70" s="122"/>
      <c r="D70" s="123"/>
      <c r="E70" s="124"/>
      <c r="F70" s="124"/>
      <c r="G70" s="124"/>
      <c r="H70" s="124"/>
      <c r="I70" s="123"/>
      <c r="J70" s="124"/>
      <c r="K70" s="124"/>
      <c r="L70" s="124"/>
      <c r="M70" s="124"/>
      <c r="N70" s="124"/>
      <c r="O70" s="124"/>
      <c r="P70" s="124"/>
      <c r="Q70" s="124"/>
      <c r="R70" s="124"/>
      <c r="S70" s="124"/>
      <c r="T70" s="124"/>
      <c r="U70" s="124"/>
      <c r="V70" s="124"/>
      <c r="W70" s="124"/>
      <c r="X70" s="124"/>
      <c r="Y70" s="124"/>
      <c r="Z70" s="124"/>
      <c r="AA70" s="124"/>
      <c r="AB70" s="124"/>
      <c r="AC70" s="124"/>
      <c r="AD70" s="123"/>
      <c r="AE70" s="69">
        <v>0</v>
      </c>
      <c r="AF70" s="69">
        <v>0</v>
      </c>
      <c r="AG70" s="69">
        <v>0</v>
      </c>
      <c r="AH70" s="69">
        <v>0</v>
      </c>
      <c r="AI70" s="69">
        <v>0</v>
      </c>
      <c r="AJ70" s="69">
        <v>0</v>
      </c>
      <c r="AK70" s="69">
        <v>0</v>
      </c>
      <c r="AL70" s="69">
        <v>0</v>
      </c>
      <c r="AM70" s="69">
        <v>0</v>
      </c>
      <c r="AN70" s="69">
        <v>0</v>
      </c>
      <c r="AO70" s="69">
        <v>0</v>
      </c>
      <c r="AP70" s="69">
        <v>0</v>
      </c>
      <c r="AQ70" s="69">
        <v>0</v>
      </c>
      <c r="AR70" s="69">
        <v>0</v>
      </c>
      <c r="AS70" s="69">
        <v>0</v>
      </c>
      <c r="AT70" s="70">
        <v>0</v>
      </c>
      <c r="AU70" s="70">
        <v>0</v>
      </c>
      <c r="AV70" s="248"/>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row>
    <row r="71" spans="1:104" s="97" customFormat="1" ht="16.5" x14ac:dyDescent="0.45">
      <c r="A71" s="97" t="s">
        <v>212</v>
      </c>
      <c r="B71" s="130" t="s">
        <v>349</v>
      </c>
      <c r="C71" s="131" t="s">
        <v>77</v>
      </c>
      <c r="D71" s="132" t="s">
        <v>77</v>
      </c>
      <c r="E71" s="133" t="s">
        <v>77</v>
      </c>
      <c r="F71" s="133"/>
      <c r="G71" s="133" t="s">
        <v>77</v>
      </c>
      <c r="H71" s="133" t="s">
        <v>77</v>
      </c>
      <c r="I71" s="132" t="s">
        <v>77</v>
      </c>
      <c r="J71" s="133"/>
      <c r="K71" s="133"/>
      <c r="L71" s="133" t="s">
        <v>77</v>
      </c>
      <c r="M71" s="133"/>
      <c r="N71" s="133"/>
      <c r="O71" s="133"/>
      <c r="P71" s="133"/>
      <c r="Q71" s="133"/>
      <c r="R71" s="133"/>
      <c r="S71" s="133"/>
      <c r="T71" s="133"/>
      <c r="U71" s="133"/>
      <c r="V71" s="133"/>
      <c r="W71" s="133"/>
      <c r="X71" s="133"/>
      <c r="Y71" s="133"/>
      <c r="Z71" s="133"/>
      <c r="AA71" s="133"/>
      <c r="AB71" s="133"/>
      <c r="AC71" s="133"/>
      <c r="AD71" s="132"/>
      <c r="AE71" s="95">
        <v>7</v>
      </c>
      <c r="AF71" s="95">
        <v>5</v>
      </c>
      <c r="AG71" s="95">
        <v>2</v>
      </c>
      <c r="AH71" s="95">
        <v>0</v>
      </c>
      <c r="AI71" s="95">
        <v>0</v>
      </c>
      <c r="AJ71" s="95">
        <v>0</v>
      </c>
      <c r="AK71" s="95">
        <v>0</v>
      </c>
      <c r="AL71" s="95">
        <v>0</v>
      </c>
      <c r="AM71" s="95">
        <v>0</v>
      </c>
      <c r="AN71" s="95">
        <v>1</v>
      </c>
      <c r="AO71" s="95">
        <v>2</v>
      </c>
      <c r="AP71" s="95">
        <v>1</v>
      </c>
      <c r="AQ71" s="95">
        <v>0</v>
      </c>
      <c r="AR71" s="95">
        <v>2</v>
      </c>
      <c r="AS71" s="95">
        <v>1</v>
      </c>
      <c r="AT71" s="96">
        <v>0</v>
      </c>
      <c r="AU71" s="96">
        <v>0</v>
      </c>
      <c r="AV71" s="248"/>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row>
    <row r="72" spans="1:104" s="149" customFormat="1" ht="16.5" x14ac:dyDescent="0.45">
      <c r="A72" s="149" t="s">
        <v>213</v>
      </c>
      <c r="B72" s="150" t="s">
        <v>380</v>
      </c>
      <c r="C72" s="151"/>
      <c r="D72" s="152" t="s">
        <v>77</v>
      </c>
      <c r="E72" s="153"/>
      <c r="F72" s="153"/>
      <c r="G72" s="153"/>
      <c r="H72" s="153"/>
      <c r="I72" s="152" t="s">
        <v>77</v>
      </c>
      <c r="J72" s="153" t="s">
        <v>77</v>
      </c>
      <c r="K72" s="153"/>
      <c r="L72" s="153"/>
      <c r="M72" s="153"/>
      <c r="N72" s="153"/>
      <c r="O72" s="153"/>
      <c r="P72" s="152"/>
      <c r="Q72" s="153"/>
      <c r="R72" s="153"/>
      <c r="S72" s="153"/>
      <c r="T72" s="153"/>
      <c r="U72" s="153"/>
      <c r="V72" s="153"/>
      <c r="W72" s="152"/>
      <c r="X72" s="153"/>
      <c r="Y72" s="153"/>
      <c r="Z72" s="153" t="s">
        <v>77</v>
      </c>
      <c r="AA72" s="153" t="s">
        <v>77</v>
      </c>
      <c r="AB72" s="153"/>
      <c r="AC72" s="153"/>
      <c r="AD72" s="152"/>
      <c r="AE72" s="152">
        <v>5</v>
      </c>
      <c r="AF72" s="189">
        <v>5</v>
      </c>
      <c r="AG72" s="189">
        <v>0</v>
      </c>
      <c r="AH72" s="152">
        <v>0</v>
      </c>
      <c r="AI72" s="152">
        <v>0</v>
      </c>
      <c r="AJ72" s="152">
        <v>0</v>
      </c>
      <c r="AK72" s="152">
        <v>0</v>
      </c>
      <c r="AL72" s="152">
        <v>0</v>
      </c>
      <c r="AM72" s="152">
        <v>0</v>
      </c>
      <c r="AN72" s="152">
        <v>0</v>
      </c>
      <c r="AO72" s="152">
        <v>0</v>
      </c>
      <c r="AP72" s="152">
        <v>4</v>
      </c>
      <c r="AQ72" s="152">
        <v>0</v>
      </c>
      <c r="AR72" s="152">
        <v>1</v>
      </c>
      <c r="AS72" s="152">
        <v>0</v>
      </c>
      <c r="AT72" s="152">
        <v>0</v>
      </c>
      <c r="AU72" s="152">
        <v>0</v>
      </c>
      <c r="AV72" s="248"/>
      <c r="AW72" s="179"/>
      <c r="AX72" s="179"/>
      <c r="AY72" s="179"/>
      <c r="AZ72" s="179"/>
      <c r="BA72" s="179"/>
      <c r="BB72" s="179"/>
      <c r="BC72" s="179"/>
      <c r="BD72" s="179"/>
      <c r="BE72" s="179"/>
      <c r="BF72" s="179"/>
      <c r="BG72" s="179"/>
      <c r="BH72" s="179"/>
      <c r="BI72" s="179"/>
      <c r="BJ72" s="179"/>
      <c r="BK72" s="179"/>
      <c r="BL72" s="179"/>
      <c r="BM72" s="179"/>
      <c r="BN72" s="179"/>
      <c r="BO72" s="179"/>
      <c r="BP72" s="179"/>
      <c r="BQ72" s="179"/>
      <c r="BR72" s="179"/>
      <c r="BS72" s="179"/>
      <c r="BT72" s="179"/>
      <c r="BU72" s="179"/>
      <c r="BV72" s="179"/>
      <c r="BW72" s="179"/>
      <c r="BX72" s="179"/>
      <c r="BY72" s="179"/>
      <c r="BZ72" s="179"/>
      <c r="CA72" s="179"/>
      <c r="CB72" s="179"/>
      <c r="CC72" s="179"/>
      <c r="CD72" s="179"/>
      <c r="CE72" s="179"/>
      <c r="CF72" s="179"/>
      <c r="CG72" s="179"/>
      <c r="CH72" s="179"/>
      <c r="CI72" s="179"/>
      <c r="CJ72" s="179"/>
      <c r="CK72" s="179"/>
      <c r="CL72" s="179"/>
      <c r="CM72" s="179"/>
      <c r="CN72" s="179"/>
      <c r="CO72" s="179"/>
      <c r="CP72" s="179"/>
      <c r="CQ72" s="179"/>
      <c r="CR72" s="179"/>
      <c r="CS72" s="179"/>
      <c r="CT72" s="179"/>
      <c r="CU72" s="179"/>
      <c r="CV72" s="179"/>
      <c r="CW72" s="179"/>
      <c r="CX72" s="179"/>
      <c r="CY72" s="179"/>
      <c r="CZ72" s="179"/>
    </row>
    <row r="73" spans="1:104" s="28" customFormat="1" ht="21.5" customHeight="1" x14ac:dyDescent="0.45">
      <c r="A73" s="28" t="s">
        <v>344</v>
      </c>
      <c r="B73" s="8" t="s">
        <v>102</v>
      </c>
      <c r="C73" s="11"/>
      <c r="D73" s="12"/>
      <c r="E73" s="11"/>
      <c r="F73" s="11"/>
      <c r="G73" s="11"/>
      <c r="H73" s="11"/>
      <c r="I73" s="12" t="s">
        <v>77</v>
      </c>
      <c r="J73" s="11" t="s">
        <v>77</v>
      </c>
      <c r="K73" s="11"/>
      <c r="L73" s="11"/>
      <c r="M73" s="11"/>
      <c r="N73" s="11"/>
      <c r="O73" s="11"/>
      <c r="P73" s="11"/>
      <c r="Q73" s="11"/>
      <c r="R73" s="11"/>
      <c r="S73" s="11"/>
      <c r="T73" s="11"/>
      <c r="U73" s="11"/>
      <c r="V73" s="11"/>
      <c r="W73" s="11"/>
      <c r="X73" s="11"/>
      <c r="Y73" s="11"/>
      <c r="Z73" s="11" t="s">
        <v>77</v>
      </c>
      <c r="AA73" s="11" t="s">
        <v>77</v>
      </c>
      <c r="AB73" s="11"/>
      <c r="AC73" s="11"/>
      <c r="AD73" s="12"/>
      <c r="AE73" s="11">
        <v>4</v>
      </c>
      <c r="AF73" s="11">
        <v>4</v>
      </c>
      <c r="AG73" s="11">
        <v>0</v>
      </c>
      <c r="AH73" s="11">
        <v>0</v>
      </c>
      <c r="AI73" s="11">
        <v>0</v>
      </c>
      <c r="AJ73" s="11">
        <v>0</v>
      </c>
      <c r="AK73" s="11">
        <v>0</v>
      </c>
      <c r="AL73" s="11">
        <v>0</v>
      </c>
      <c r="AM73" s="11">
        <v>0</v>
      </c>
      <c r="AN73" s="11">
        <v>0</v>
      </c>
      <c r="AO73" s="11">
        <v>0</v>
      </c>
      <c r="AP73" s="11">
        <v>4</v>
      </c>
      <c r="AQ73" s="11">
        <v>0</v>
      </c>
      <c r="AR73" s="11">
        <v>0</v>
      </c>
      <c r="AS73" s="11">
        <v>0</v>
      </c>
      <c r="AT73" s="12">
        <v>0</v>
      </c>
      <c r="AU73" s="12">
        <v>0</v>
      </c>
      <c r="AV73" s="248"/>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row>
    <row r="74" spans="1:104" s="28" customFormat="1" ht="21.5" customHeight="1" x14ac:dyDescent="0.45">
      <c r="A74" s="28" t="s">
        <v>319</v>
      </c>
      <c r="B74" s="8" t="s">
        <v>104</v>
      </c>
      <c r="C74" s="11"/>
      <c r="D74" s="12" t="s">
        <v>77</v>
      </c>
      <c r="E74" s="11"/>
      <c r="F74" s="11"/>
      <c r="G74" s="11"/>
      <c r="H74" s="11"/>
      <c r="I74" s="12"/>
      <c r="J74" s="11"/>
      <c r="K74" s="11"/>
      <c r="L74" s="11"/>
      <c r="M74" s="11"/>
      <c r="N74" s="11"/>
      <c r="O74" s="11"/>
      <c r="P74" s="11"/>
      <c r="Q74" s="11"/>
      <c r="R74" s="11"/>
      <c r="S74" s="11"/>
      <c r="T74" s="11"/>
      <c r="U74" s="11"/>
      <c r="V74" s="11"/>
      <c r="W74" s="11"/>
      <c r="X74" s="11"/>
      <c r="Y74" s="11"/>
      <c r="Z74" s="11" t="s">
        <v>77</v>
      </c>
      <c r="AA74" s="11"/>
      <c r="AB74" s="11"/>
      <c r="AC74" s="11"/>
      <c r="AD74" s="12"/>
      <c r="AE74" s="11">
        <v>2</v>
      </c>
      <c r="AF74" s="11">
        <v>2</v>
      </c>
      <c r="AG74" s="11">
        <v>0</v>
      </c>
      <c r="AH74" s="11">
        <v>0</v>
      </c>
      <c r="AI74" s="11">
        <v>0</v>
      </c>
      <c r="AJ74" s="11">
        <v>0</v>
      </c>
      <c r="AK74" s="11">
        <v>0</v>
      </c>
      <c r="AL74" s="11">
        <v>0</v>
      </c>
      <c r="AM74" s="11">
        <v>0</v>
      </c>
      <c r="AN74" s="11">
        <v>0</v>
      </c>
      <c r="AO74" s="11">
        <v>0</v>
      </c>
      <c r="AP74" s="11">
        <v>1</v>
      </c>
      <c r="AQ74" s="11">
        <v>0</v>
      </c>
      <c r="AR74" s="11">
        <v>1</v>
      </c>
      <c r="AS74" s="11">
        <v>0</v>
      </c>
      <c r="AT74" s="12">
        <v>0</v>
      </c>
      <c r="AU74" s="12">
        <v>0</v>
      </c>
      <c r="AV74" s="248"/>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row>
    <row r="75" spans="1:104" s="149" customFormat="1" ht="16.5" x14ac:dyDescent="0.45">
      <c r="A75" s="149" t="s">
        <v>214</v>
      </c>
      <c r="B75" s="150" t="s">
        <v>381</v>
      </c>
      <c r="C75" s="151" t="s">
        <v>77</v>
      </c>
      <c r="D75" s="152" t="s">
        <v>77</v>
      </c>
      <c r="E75" s="153" t="s">
        <v>77</v>
      </c>
      <c r="F75" s="153" t="s">
        <v>77</v>
      </c>
      <c r="G75" s="153" t="s">
        <v>77</v>
      </c>
      <c r="H75" s="153" t="s">
        <v>77</v>
      </c>
      <c r="I75" s="152" t="s">
        <v>77</v>
      </c>
      <c r="J75" s="153" t="s">
        <v>77</v>
      </c>
      <c r="K75" s="153" t="s">
        <v>77</v>
      </c>
      <c r="L75" s="153" t="s">
        <v>77</v>
      </c>
      <c r="M75" s="153" t="s">
        <v>77</v>
      </c>
      <c r="N75" s="153" t="s">
        <v>77</v>
      </c>
      <c r="O75" s="153"/>
      <c r="P75" s="152"/>
      <c r="Q75" s="153"/>
      <c r="R75" s="153"/>
      <c r="S75" s="153" t="s">
        <v>77</v>
      </c>
      <c r="T75" s="153"/>
      <c r="U75" s="153"/>
      <c r="V75" s="153"/>
      <c r="W75" s="152"/>
      <c r="X75" s="153"/>
      <c r="Y75" s="153"/>
      <c r="Z75" s="153" t="s">
        <v>77</v>
      </c>
      <c r="AA75" s="153" t="s">
        <v>77</v>
      </c>
      <c r="AB75" s="153"/>
      <c r="AC75" s="153"/>
      <c r="AD75" s="152"/>
      <c r="AE75" s="152">
        <v>15</v>
      </c>
      <c r="AF75" s="189">
        <v>10</v>
      </c>
      <c r="AG75" s="189">
        <v>5</v>
      </c>
      <c r="AH75" s="152">
        <v>0</v>
      </c>
      <c r="AI75" s="152">
        <v>0</v>
      </c>
      <c r="AJ75" s="152">
        <v>0</v>
      </c>
      <c r="AK75" s="152">
        <v>0</v>
      </c>
      <c r="AL75" s="152">
        <v>2</v>
      </c>
      <c r="AM75" s="152">
        <v>1</v>
      </c>
      <c r="AN75" s="152">
        <v>2</v>
      </c>
      <c r="AO75" s="152">
        <v>2</v>
      </c>
      <c r="AP75" s="152">
        <v>4</v>
      </c>
      <c r="AQ75" s="152">
        <v>0</v>
      </c>
      <c r="AR75" s="152">
        <v>2</v>
      </c>
      <c r="AS75" s="152">
        <v>2</v>
      </c>
      <c r="AT75" s="152">
        <v>0</v>
      </c>
      <c r="AU75" s="152">
        <v>1</v>
      </c>
      <c r="AV75" s="248"/>
      <c r="AW75" s="179"/>
      <c r="AX75" s="179"/>
      <c r="AY75" s="179"/>
      <c r="AZ75" s="179"/>
      <c r="BA75" s="179"/>
      <c r="BB75" s="179"/>
      <c r="BC75" s="179"/>
      <c r="BD75" s="179"/>
      <c r="BE75" s="179"/>
      <c r="BF75" s="179"/>
      <c r="BG75" s="179"/>
      <c r="BH75" s="179"/>
      <c r="BI75" s="179"/>
      <c r="BJ75" s="179"/>
      <c r="BK75" s="179"/>
      <c r="BL75" s="179"/>
      <c r="BM75" s="179"/>
      <c r="BN75" s="179"/>
      <c r="BO75" s="179"/>
      <c r="BP75" s="179"/>
      <c r="BQ75" s="179"/>
      <c r="BR75" s="179"/>
      <c r="BS75" s="179"/>
      <c r="BT75" s="179"/>
      <c r="BU75" s="179"/>
      <c r="BV75" s="179"/>
      <c r="BW75" s="179"/>
      <c r="BX75" s="179"/>
      <c r="BY75" s="179"/>
      <c r="BZ75" s="179"/>
      <c r="CA75" s="179"/>
      <c r="CB75" s="179"/>
      <c r="CC75" s="179"/>
      <c r="CD75" s="179"/>
      <c r="CE75" s="179"/>
      <c r="CF75" s="179"/>
      <c r="CG75" s="179"/>
      <c r="CH75" s="179"/>
      <c r="CI75" s="179"/>
      <c r="CJ75" s="179"/>
      <c r="CK75" s="179"/>
      <c r="CL75" s="179"/>
      <c r="CM75" s="179"/>
      <c r="CN75" s="179"/>
      <c r="CO75" s="179"/>
      <c r="CP75" s="179"/>
      <c r="CQ75" s="179"/>
      <c r="CR75" s="179"/>
      <c r="CS75" s="179"/>
      <c r="CT75" s="179"/>
      <c r="CU75" s="179"/>
      <c r="CV75" s="179"/>
      <c r="CW75" s="179"/>
      <c r="CX75" s="179"/>
      <c r="CY75" s="179"/>
      <c r="CZ75" s="179"/>
    </row>
    <row r="76" spans="1:104" s="28" customFormat="1" ht="21.5" customHeight="1" x14ac:dyDescent="0.45">
      <c r="A76" s="28" t="s">
        <v>346</v>
      </c>
      <c r="B76" s="8" t="s">
        <v>98</v>
      </c>
      <c r="C76" s="11" t="s">
        <v>77</v>
      </c>
      <c r="D76" s="12" t="s">
        <v>77</v>
      </c>
      <c r="E76" s="11"/>
      <c r="F76" s="11"/>
      <c r="G76" s="11"/>
      <c r="H76" s="11"/>
      <c r="I76" s="12"/>
      <c r="J76" s="11"/>
      <c r="K76" s="11"/>
      <c r="L76" s="11"/>
      <c r="M76" s="11"/>
      <c r="N76" s="11"/>
      <c r="O76" s="11"/>
      <c r="P76" s="11"/>
      <c r="Q76" s="11"/>
      <c r="R76" s="11"/>
      <c r="S76" s="11" t="s">
        <v>77</v>
      </c>
      <c r="T76" s="11"/>
      <c r="U76" s="11"/>
      <c r="V76" s="11"/>
      <c r="W76" s="11"/>
      <c r="X76" s="11"/>
      <c r="Y76" s="11"/>
      <c r="Z76" s="11" t="s">
        <v>77</v>
      </c>
      <c r="AA76" s="11"/>
      <c r="AB76" s="11"/>
      <c r="AC76" s="11"/>
      <c r="AD76" s="12"/>
      <c r="AE76" s="11">
        <v>4</v>
      </c>
      <c r="AF76" s="11">
        <v>3</v>
      </c>
      <c r="AG76" s="11">
        <v>1</v>
      </c>
      <c r="AH76" s="11">
        <v>0</v>
      </c>
      <c r="AI76" s="11">
        <v>0</v>
      </c>
      <c r="AJ76" s="11">
        <v>0</v>
      </c>
      <c r="AK76" s="11">
        <v>0</v>
      </c>
      <c r="AL76" s="11">
        <v>0</v>
      </c>
      <c r="AM76" s="11">
        <v>1</v>
      </c>
      <c r="AN76" s="11">
        <v>0</v>
      </c>
      <c r="AO76" s="11">
        <v>0</v>
      </c>
      <c r="AP76" s="11">
        <v>1</v>
      </c>
      <c r="AQ76" s="11">
        <v>0</v>
      </c>
      <c r="AR76" s="11">
        <v>2</v>
      </c>
      <c r="AS76" s="11">
        <v>0</v>
      </c>
      <c r="AT76" s="12">
        <v>0</v>
      </c>
      <c r="AU76" s="12">
        <v>0</v>
      </c>
      <c r="AV76" s="248"/>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row>
    <row r="77" spans="1:104" s="28" customFormat="1" ht="21.5" customHeight="1" x14ac:dyDescent="0.45">
      <c r="A77" s="28" t="s">
        <v>484</v>
      </c>
      <c r="B77" s="8" t="s">
        <v>111</v>
      </c>
      <c r="C77" s="11"/>
      <c r="D77" s="12" t="s">
        <v>77</v>
      </c>
      <c r="E77" s="11"/>
      <c r="F77" s="11" t="s">
        <v>77</v>
      </c>
      <c r="G77" s="11" t="s">
        <v>77</v>
      </c>
      <c r="H77" s="11" t="s">
        <v>77</v>
      </c>
      <c r="I77" s="12"/>
      <c r="J77" s="11"/>
      <c r="K77" s="11"/>
      <c r="L77" s="11"/>
      <c r="M77" s="11"/>
      <c r="N77" s="11"/>
      <c r="O77" s="11"/>
      <c r="P77" s="11"/>
      <c r="Q77" s="11"/>
      <c r="R77" s="11"/>
      <c r="S77" s="11"/>
      <c r="T77" s="11"/>
      <c r="U77" s="11"/>
      <c r="V77" s="11"/>
      <c r="W77" s="11"/>
      <c r="X77" s="11"/>
      <c r="Y77" s="11"/>
      <c r="Z77" s="11" t="s">
        <v>77</v>
      </c>
      <c r="AA77" s="11"/>
      <c r="AB77" s="11"/>
      <c r="AC77" s="11"/>
      <c r="AD77" s="12"/>
      <c r="AE77" s="11">
        <v>5</v>
      </c>
      <c r="AF77" s="11">
        <v>3</v>
      </c>
      <c r="AG77" s="11">
        <v>2</v>
      </c>
      <c r="AH77" s="11">
        <v>0</v>
      </c>
      <c r="AI77" s="11">
        <v>0</v>
      </c>
      <c r="AJ77" s="11">
        <v>0</v>
      </c>
      <c r="AK77" s="11">
        <v>0</v>
      </c>
      <c r="AL77" s="11">
        <v>0</v>
      </c>
      <c r="AM77" s="11">
        <v>0</v>
      </c>
      <c r="AN77" s="11">
        <v>0</v>
      </c>
      <c r="AO77" s="11">
        <v>2</v>
      </c>
      <c r="AP77" s="11">
        <v>1</v>
      </c>
      <c r="AQ77" s="11">
        <v>0</v>
      </c>
      <c r="AR77" s="11">
        <v>1</v>
      </c>
      <c r="AS77" s="11">
        <v>1</v>
      </c>
      <c r="AT77" s="12">
        <v>0</v>
      </c>
      <c r="AU77" s="12">
        <v>0</v>
      </c>
      <c r="AV77" s="248"/>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row>
    <row r="78" spans="1:104" s="28" customFormat="1" ht="21.5" customHeight="1" x14ac:dyDescent="0.45">
      <c r="A78" s="28" t="s">
        <v>485</v>
      </c>
      <c r="B78" s="8" t="s">
        <v>100</v>
      </c>
      <c r="C78" s="11" t="s">
        <v>77</v>
      </c>
      <c r="D78" s="12" t="s">
        <v>77</v>
      </c>
      <c r="E78" s="11" t="s">
        <v>77</v>
      </c>
      <c r="F78" s="11" t="s">
        <v>77</v>
      </c>
      <c r="G78" s="11"/>
      <c r="H78" s="11"/>
      <c r="I78" s="12"/>
      <c r="J78" s="11"/>
      <c r="K78" s="11"/>
      <c r="L78" s="11"/>
      <c r="M78" s="11"/>
      <c r="N78" s="11"/>
      <c r="O78" s="11"/>
      <c r="P78" s="11"/>
      <c r="Q78" s="11"/>
      <c r="R78" s="11"/>
      <c r="S78" s="11" t="s">
        <v>77</v>
      </c>
      <c r="T78" s="11"/>
      <c r="U78" s="11"/>
      <c r="V78" s="11"/>
      <c r="W78" s="11"/>
      <c r="X78" s="11"/>
      <c r="Y78" s="11"/>
      <c r="Z78" s="11" t="s">
        <v>77</v>
      </c>
      <c r="AA78" s="11"/>
      <c r="AB78" s="11"/>
      <c r="AC78" s="11"/>
      <c r="AD78" s="12"/>
      <c r="AE78" s="11">
        <v>6</v>
      </c>
      <c r="AF78" s="11">
        <v>4</v>
      </c>
      <c r="AG78" s="11">
        <v>2</v>
      </c>
      <c r="AH78" s="11">
        <v>0</v>
      </c>
      <c r="AI78" s="11">
        <v>0</v>
      </c>
      <c r="AJ78" s="11">
        <v>0</v>
      </c>
      <c r="AK78" s="11">
        <v>0</v>
      </c>
      <c r="AL78" s="11">
        <v>0</v>
      </c>
      <c r="AM78" s="11">
        <v>1</v>
      </c>
      <c r="AN78" s="11">
        <v>0</v>
      </c>
      <c r="AO78" s="11">
        <v>0</v>
      </c>
      <c r="AP78" s="11">
        <v>1</v>
      </c>
      <c r="AQ78" s="11">
        <v>0</v>
      </c>
      <c r="AR78" s="11">
        <v>2</v>
      </c>
      <c r="AS78" s="11">
        <v>2</v>
      </c>
      <c r="AT78" s="12">
        <v>0</v>
      </c>
      <c r="AU78" s="12">
        <v>0</v>
      </c>
      <c r="AV78" s="248"/>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row>
    <row r="79" spans="1:104" s="28" customFormat="1" ht="21.5" customHeight="1" x14ac:dyDescent="0.45">
      <c r="A79" s="28" t="s">
        <v>486</v>
      </c>
      <c r="B79" s="8" t="s">
        <v>107</v>
      </c>
      <c r="C79" s="11"/>
      <c r="D79" s="12" t="s">
        <v>77</v>
      </c>
      <c r="E79" s="11"/>
      <c r="F79" s="11" t="s">
        <v>77</v>
      </c>
      <c r="G79" s="11"/>
      <c r="H79" s="11"/>
      <c r="I79" s="12"/>
      <c r="J79" s="11"/>
      <c r="K79" s="11"/>
      <c r="L79" s="11"/>
      <c r="M79" s="11"/>
      <c r="N79" s="11"/>
      <c r="O79" s="11"/>
      <c r="P79" s="11"/>
      <c r="Q79" s="11"/>
      <c r="R79" s="11"/>
      <c r="S79" s="11"/>
      <c r="T79" s="11"/>
      <c r="U79" s="11"/>
      <c r="V79" s="11"/>
      <c r="W79" s="11"/>
      <c r="X79" s="11"/>
      <c r="Y79" s="11"/>
      <c r="Z79" s="11"/>
      <c r="AA79" s="11"/>
      <c r="AB79" s="11"/>
      <c r="AC79" s="11"/>
      <c r="AD79" s="12"/>
      <c r="AE79" s="11">
        <v>2</v>
      </c>
      <c r="AF79" s="11">
        <v>1</v>
      </c>
      <c r="AG79" s="11">
        <v>1</v>
      </c>
      <c r="AH79" s="11">
        <v>0</v>
      </c>
      <c r="AI79" s="11">
        <v>0</v>
      </c>
      <c r="AJ79" s="11">
        <v>0</v>
      </c>
      <c r="AK79" s="11">
        <v>0</v>
      </c>
      <c r="AL79" s="11">
        <v>0</v>
      </c>
      <c r="AM79" s="11">
        <v>0</v>
      </c>
      <c r="AN79" s="11">
        <v>0</v>
      </c>
      <c r="AO79" s="11">
        <v>0</v>
      </c>
      <c r="AP79" s="11">
        <v>0</v>
      </c>
      <c r="AQ79" s="11">
        <v>0</v>
      </c>
      <c r="AR79" s="11">
        <v>1</v>
      </c>
      <c r="AS79" s="11">
        <v>1</v>
      </c>
      <c r="AT79" s="12">
        <v>0</v>
      </c>
      <c r="AU79" s="12">
        <v>0</v>
      </c>
      <c r="AV79" s="248"/>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row>
    <row r="80" spans="1:104" s="28" customFormat="1" ht="21.5" customHeight="1" x14ac:dyDescent="0.45">
      <c r="A80" s="28" t="s">
        <v>487</v>
      </c>
      <c r="B80" s="8" t="s">
        <v>109</v>
      </c>
      <c r="C80" s="11"/>
      <c r="D80" s="12"/>
      <c r="E80" s="11"/>
      <c r="F80" s="11"/>
      <c r="G80" s="11" t="s">
        <v>77</v>
      </c>
      <c r="H80" s="11"/>
      <c r="I80" s="12" t="s">
        <v>77</v>
      </c>
      <c r="J80" s="11" t="s">
        <v>77</v>
      </c>
      <c r="K80" s="11" t="s">
        <v>77</v>
      </c>
      <c r="L80" s="11" t="s">
        <v>77</v>
      </c>
      <c r="M80" s="11" t="s">
        <v>77</v>
      </c>
      <c r="N80" s="11" t="s">
        <v>77</v>
      </c>
      <c r="O80" s="11"/>
      <c r="P80" s="11"/>
      <c r="Q80" s="11"/>
      <c r="R80" s="11"/>
      <c r="S80" s="11"/>
      <c r="T80" s="11"/>
      <c r="U80" s="11"/>
      <c r="V80" s="11"/>
      <c r="W80" s="11"/>
      <c r="X80" s="11"/>
      <c r="Y80" s="11"/>
      <c r="Z80" s="11" t="s">
        <v>77</v>
      </c>
      <c r="AA80" s="11" t="s">
        <v>77</v>
      </c>
      <c r="AB80" s="11"/>
      <c r="AC80" s="11"/>
      <c r="AD80" s="12"/>
      <c r="AE80" s="11">
        <v>9</v>
      </c>
      <c r="AF80" s="11">
        <v>7</v>
      </c>
      <c r="AG80" s="11">
        <v>2</v>
      </c>
      <c r="AH80" s="11">
        <v>0</v>
      </c>
      <c r="AI80" s="11">
        <v>0</v>
      </c>
      <c r="AJ80" s="11">
        <v>0</v>
      </c>
      <c r="AK80" s="11">
        <v>0</v>
      </c>
      <c r="AL80" s="11">
        <v>2</v>
      </c>
      <c r="AM80" s="11">
        <v>0</v>
      </c>
      <c r="AN80" s="11">
        <v>2</v>
      </c>
      <c r="AO80" s="11">
        <v>1</v>
      </c>
      <c r="AP80" s="11">
        <v>4</v>
      </c>
      <c r="AQ80" s="11">
        <v>0</v>
      </c>
      <c r="AR80" s="11">
        <v>0</v>
      </c>
      <c r="AS80" s="11">
        <v>0</v>
      </c>
      <c r="AT80" s="12">
        <v>0</v>
      </c>
      <c r="AU80" s="12">
        <v>1</v>
      </c>
      <c r="AV80" s="248"/>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row>
    <row r="81" spans="1:104" s="22" customFormat="1" ht="18" customHeight="1" x14ac:dyDescent="0.45">
      <c r="A81" s="22" t="s">
        <v>141</v>
      </c>
      <c r="B81" s="116" t="s">
        <v>126</v>
      </c>
      <c r="C81" s="117"/>
      <c r="D81" s="118"/>
      <c r="E81" s="119"/>
      <c r="F81" s="119"/>
      <c r="G81" s="119"/>
      <c r="H81" s="119"/>
      <c r="I81" s="118"/>
      <c r="J81" s="119"/>
      <c r="K81" s="119"/>
      <c r="L81" s="119"/>
      <c r="M81" s="119"/>
      <c r="N81" s="119"/>
      <c r="O81" s="119"/>
      <c r="P81" s="118"/>
      <c r="Q81" s="119"/>
      <c r="R81" s="119"/>
      <c r="S81" s="119"/>
      <c r="T81" s="119"/>
      <c r="U81" s="119"/>
      <c r="V81" s="119"/>
      <c r="W81" s="118"/>
      <c r="X81" s="119"/>
      <c r="Y81" s="119"/>
      <c r="Z81" s="119"/>
      <c r="AA81" s="119"/>
      <c r="AB81" s="119"/>
      <c r="AC81" s="119"/>
      <c r="AD81" s="118"/>
      <c r="AV81" s="248" t="s">
        <v>508</v>
      </c>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row>
    <row r="82" spans="1:104" s="154" customFormat="1" ht="16.5" x14ac:dyDescent="0.45">
      <c r="B82" s="155" t="s">
        <v>395</v>
      </c>
      <c r="C82" s="156" t="s">
        <v>77</v>
      </c>
      <c r="D82" s="157" t="s">
        <v>77</v>
      </c>
      <c r="E82" s="158" t="s">
        <v>77</v>
      </c>
      <c r="F82" s="158" t="s">
        <v>77</v>
      </c>
      <c r="G82" s="158" t="s">
        <v>77</v>
      </c>
      <c r="H82" s="158" t="s">
        <v>77</v>
      </c>
      <c r="I82" s="157" t="s">
        <v>77</v>
      </c>
      <c r="J82" s="158" t="s">
        <v>77</v>
      </c>
      <c r="K82" s="158" t="s">
        <v>77</v>
      </c>
      <c r="L82" s="158" t="s">
        <v>77</v>
      </c>
      <c r="M82" s="158" t="s">
        <v>77</v>
      </c>
      <c r="N82" s="158" t="s">
        <v>77</v>
      </c>
      <c r="O82" s="158" t="s">
        <v>77</v>
      </c>
      <c r="P82" s="157" t="s">
        <v>77</v>
      </c>
      <c r="Q82" s="158" t="s">
        <v>77</v>
      </c>
      <c r="R82" s="158" t="s">
        <v>77</v>
      </c>
      <c r="S82" s="158" t="s">
        <v>77</v>
      </c>
      <c r="T82" s="158" t="s">
        <v>77</v>
      </c>
      <c r="U82" s="158" t="s">
        <v>77</v>
      </c>
      <c r="V82" s="158" t="s">
        <v>77</v>
      </c>
      <c r="W82" s="157" t="s">
        <v>77</v>
      </c>
      <c r="X82" s="158" t="s">
        <v>77</v>
      </c>
      <c r="Y82" s="158" t="s">
        <v>77</v>
      </c>
      <c r="Z82" s="158" t="s">
        <v>77</v>
      </c>
      <c r="AA82" s="158" t="s">
        <v>77</v>
      </c>
      <c r="AB82" s="158" t="s">
        <v>77</v>
      </c>
      <c r="AC82" s="158" t="s">
        <v>77</v>
      </c>
      <c r="AD82" s="157" t="s">
        <v>77</v>
      </c>
      <c r="AE82" s="157">
        <v>28</v>
      </c>
      <c r="AF82" s="157">
        <v>19</v>
      </c>
      <c r="AG82" s="157">
        <v>9</v>
      </c>
      <c r="AH82" s="157">
        <v>3</v>
      </c>
      <c r="AI82" s="157">
        <v>3</v>
      </c>
      <c r="AJ82" s="157">
        <v>0</v>
      </c>
      <c r="AK82" s="157">
        <v>3</v>
      </c>
      <c r="AL82" s="157">
        <v>2</v>
      </c>
      <c r="AM82" s="157">
        <v>2</v>
      </c>
      <c r="AN82" s="157">
        <v>2</v>
      </c>
      <c r="AO82" s="157">
        <v>2</v>
      </c>
      <c r="AP82" s="157">
        <v>4</v>
      </c>
      <c r="AQ82" s="157">
        <v>3</v>
      </c>
      <c r="AR82" s="157">
        <v>2</v>
      </c>
      <c r="AS82" s="157">
        <v>2</v>
      </c>
      <c r="AT82" s="157">
        <v>0</v>
      </c>
      <c r="AU82" s="157">
        <v>6</v>
      </c>
      <c r="AV82" s="248"/>
      <c r="AW82" s="179"/>
      <c r="AX82" s="179"/>
      <c r="AY82" s="179"/>
      <c r="AZ82" s="179"/>
      <c r="BA82" s="179"/>
      <c r="BB82" s="179"/>
      <c r="BC82" s="179"/>
      <c r="BD82" s="179"/>
      <c r="BE82" s="179"/>
      <c r="BF82" s="179"/>
      <c r="BG82" s="179"/>
      <c r="BH82" s="179"/>
      <c r="BI82" s="179"/>
      <c r="BJ82" s="179"/>
      <c r="BK82" s="179"/>
      <c r="BL82" s="179"/>
      <c r="BM82" s="179"/>
      <c r="BN82" s="179"/>
      <c r="BO82" s="179"/>
      <c r="BP82" s="179"/>
      <c r="BQ82" s="179"/>
      <c r="BR82" s="179"/>
      <c r="BS82" s="179"/>
      <c r="BT82" s="179"/>
      <c r="BU82" s="179"/>
      <c r="BV82" s="179"/>
      <c r="BW82" s="179"/>
      <c r="BX82" s="179"/>
      <c r="BY82" s="179"/>
      <c r="BZ82" s="179"/>
      <c r="CA82" s="179"/>
      <c r="CB82" s="179"/>
      <c r="CC82" s="179"/>
      <c r="CD82" s="179"/>
      <c r="CE82" s="179"/>
      <c r="CF82" s="179"/>
      <c r="CG82" s="179"/>
      <c r="CH82" s="179"/>
      <c r="CI82" s="179"/>
      <c r="CJ82" s="179"/>
      <c r="CK82" s="179"/>
      <c r="CL82" s="179"/>
      <c r="CM82" s="179"/>
      <c r="CN82" s="179"/>
      <c r="CO82" s="179"/>
      <c r="CP82" s="179"/>
      <c r="CQ82" s="179"/>
      <c r="CR82" s="179"/>
      <c r="CS82" s="179"/>
      <c r="CT82" s="179"/>
      <c r="CU82" s="179"/>
      <c r="CV82" s="179"/>
      <c r="CW82" s="179"/>
      <c r="CX82" s="179"/>
      <c r="CY82" s="179"/>
      <c r="CZ82" s="179"/>
    </row>
    <row r="83" spans="1:104" s="25" customFormat="1" ht="16.5" x14ac:dyDescent="0.45">
      <c r="A83" s="25" t="s">
        <v>136</v>
      </c>
      <c r="B83" s="121" t="s">
        <v>128</v>
      </c>
      <c r="C83" s="122" t="s">
        <v>77</v>
      </c>
      <c r="D83" s="123"/>
      <c r="E83" s="124" t="s">
        <v>77</v>
      </c>
      <c r="F83" s="124" t="s">
        <v>77</v>
      </c>
      <c r="G83" s="124"/>
      <c r="H83" s="124"/>
      <c r="I83" s="123" t="s">
        <v>77</v>
      </c>
      <c r="J83" s="124"/>
      <c r="K83" s="124"/>
      <c r="L83" s="124"/>
      <c r="M83" s="124" t="s">
        <v>77</v>
      </c>
      <c r="N83" s="124" t="s">
        <v>77</v>
      </c>
      <c r="O83" s="124" t="s">
        <v>77</v>
      </c>
      <c r="P83" s="123" t="s">
        <v>77</v>
      </c>
      <c r="Q83" s="124"/>
      <c r="R83" s="124" t="s">
        <v>77</v>
      </c>
      <c r="S83" s="124" t="s">
        <v>77</v>
      </c>
      <c r="T83" s="124"/>
      <c r="U83" s="124" t="s">
        <v>77</v>
      </c>
      <c r="V83" s="124" t="s">
        <v>77</v>
      </c>
      <c r="W83" s="123"/>
      <c r="X83" s="124"/>
      <c r="Y83" s="124"/>
      <c r="Z83" s="124"/>
      <c r="AA83" s="124"/>
      <c r="AB83" s="124" t="s">
        <v>77</v>
      </c>
      <c r="AC83" s="124"/>
      <c r="AD83" s="123"/>
      <c r="AE83" s="69">
        <v>13</v>
      </c>
      <c r="AF83" s="69">
        <v>7</v>
      </c>
      <c r="AG83" s="69">
        <v>6</v>
      </c>
      <c r="AH83" s="69">
        <v>1</v>
      </c>
      <c r="AI83" s="69">
        <v>2</v>
      </c>
      <c r="AJ83" s="69">
        <v>0</v>
      </c>
      <c r="AK83" s="69">
        <v>2</v>
      </c>
      <c r="AL83" s="69">
        <v>2</v>
      </c>
      <c r="AM83" s="69">
        <v>2</v>
      </c>
      <c r="AN83" s="69">
        <v>0</v>
      </c>
      <c r="AO83" s="69">
        <v>0</v>
      </c>
      <c r="AP83" s="69">
        <v>1</v>
      </c>
      <c r="AQ83" s="69">
        <v>0</v>
      </c>
      <c r="AR83" s="69">
        <v>1</v>
      </c>
      <c r="AS83" s="69">
        <v>2</v>
      </c>
      <c r="AT83" s="70">
        <v>0</v>
      </c>
      <c r="AU83" s="70">
        <v>1</v>
      </c>
      <c r="AV83" s="248"/>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row>
    <row r="84" spans="1:104" s="25" customFormat="1" ht="16.5" x14ac:dyDescent="0.45">
      <c r="A84" s="25" t="s">
        <v>95</v>
      </c>
      <c r="B84" s="121" t="s">
        <v>127</v>
      </c>
      <c r="C84" s="122"/>
      <c r="D84" s="123" t="s">
        <v>77</v>
      </c>
      <c r="E84" s="124"/>
      <c r="F84" s="124"/>
      <c r="G84" s="124" t="s">
        <v>77</v>
      </c>
      <c r="H84" s="124" t="s">
        <v>77</v>
      </c>
      <c r="I84" s="123"/>
      <c r="J84" s="124" t="s">
        <v>77</v>
      </c>
      <c r="K84" s="124" t="s">
        <v>77</v>
      </c>
      <c r="L84" s="124" t="s">
        <v>77</v>
      </c>
      <c r="M84" s="124"/>
      <c r="N84" s="124"/>
      <c r="O84" s="124"/>
      <c r="P84" s="123"/>
      <c r="Q84" s="124" t="s">
        <v>77</v>
      </c>
      <c r="R84" s="124"/>
      <c r="S84" s="124"/>
      <c r="T84" s="124" t="s">
        <v>77</v>
      </c>
      <c r="U84" s="124"/>
      <c r="V84" s="124"/>
      <c r="W84" s="123" t="s">
        <v>77</v>
      </c>
      <c r="X84" s="124" t="s">
        <v>77</v>
      </c>
      <c r="Y84" s="124" t="s">
        <v>77</v>
      </c>
      <c r="Z84" s="124" t="s">
        <v>77</v>
      </c>
      <c r="AA84" s="124" t="s">
        <v>77</v>
      </c>
      <c r="AB84" s="124"/>
      <c r="AC84" s="124" t="s">
        <v>77</v>
      </c>
      <c r="AD84" s="123" t="s">
        <v>77</v>
      </c>
      <c r="AE84" s="69">
        <v>15</v>
      </c>
      <c r="AF84" s="69">
        <v>12</v>
      </c>
      <c r="AG84" s="69">
        <v>3</v>
      </c>
      <c r="AH84" s="69">
        <v>2</v>
      </c>
      <c r="AI84" s="69">
        <v>1</v>
      </c>
      <c r="AJ84" s="69">
        <v>0</v>
      </c>
      <c r="AK84" s="69">
        <v>1</v>
      </c>
      <c r="AL84" s="69">
        <v>0</v>
      </c>
      <c r="AM84" s="69">
        <v>0</v>
      </c>
      <c r="AN84" s="69">
        <v>2</v>
      </c>
      <c r="AO84" s="69">
        <v>2</v>
      </c>
      <c r="AP84" s="69">
        <v>3</v>
      </c>
      <c r="AQ84" s="69">
        <v>3</v>
      </c>
      <c r="AR84" s="69">
        <v>1</v>
      </c>
      <c r="AS84" s="69">
        <v>0</v>
      </c>
      <c r="AT84" s="70">
        <v>0</v>
      </c>
      <c r="AU84" s="70">
        <v>5</v>
      </c>
      <c r="AV84" s="248"/>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row>
    <row r="85" spans="1:104" s="23" customFormat="1" ht="21.5" customHeight="1" x14ac:dyDescent="0.45">
      <c r="A85" s="7" t="s">
        <v>97</v>
      </c>
      <c r="B85" s="8" t="s">
        <v>458</v>
      </c>
      <c r="C85" s="11"/>
      <c r="D85" s="11" t="s">
        <v>77</v>
      </c>
      <c r="E85" s="11"/>
      <c r="F85" s="11"/>
      <c r="G85" s="11"/>
      <c r="H85" s="11"/>
      <c r="I85" s="12"/>
      <c r="J85" s="11" t="s">
        <v>77</v>
      </c>
      <c r="K85" s="11" t="s">
        <v>77</v>
      </c>
      <c r="L85" s="11" t="s">
        <v>77</v>
      </c>
      <c r="M85" s="11"/>
      <c r="N85" s="11"/>
      <c r="O85" s="11"/>
      <c r="P85" s="12"/>
      <c r="Q85" s="11"/>
      <c r="R85" s="11"/>
      <c r="S85" s="11"/>
      <c r="T85" s="11"/>
      <c r="U85" s="11"/>
      <c r="V85" s="11"/>
      <c r="W85" s="12"/>
      <c r="X85" s="11"/>
      <c r="Y85" s="11"/>
      <c r="Z85" s="11" t="s">
        <v>77</v>
      </c>
      <c r="AA85" s="11" t="s">
        <v>77</v>
      </c>
      <c r="AB85" s="11"/>
      <c r="AC85" s="11"/>
      <c r="AD85" s="12"/>
      <c r="AE85" s="11">
        <v>6</v>
      </c>
      <c r="AF85" s="11">
        <v>5</v>
      </c>
      <c r="AG85" s="11">
        <v>1</v>
      </c>
      <c r="AH85" s="11">
        <v>0</v>
      </c>
      <c r="AI85" s="11">
        <v>0</v>
      </c>
      <c r="AJ85" s="11">
        <v>0</v>
      </c>
      <c r="AK85" s="11">
        <v>0</v>
      </c>
      <c r="AL85" s="11">
        <v>0</v>
      </c>
      <c r="AM85" s="11">
        <v>0</v>
      </c>
      <c r="AN85" s="11">
        <v>2</v>
      </c>
      <c r="AO85" s="11">
        <v>0</v>
      </c>
      <c r="AP85" s="11">
        <v>3</v>
      </c>
      <c r="AQ85" s="11">
        <v>0</v>
      </c>
      <c r="AR85" s="11">
        <v>1</v>
      </c>
      <c r="AS85" s="11">
        <v>0</v>
      </c>
      <c r="AT85" s="12">
        <v>0</v>
      </c>
      <c r="AU85" s="12">
        <v>1</v>
      </c>
      <c r="AV85" s="248"/>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row>
    <row r="86" spans="1:104" s="23" customFormat="1" ht="21.5" customHeight="1" x14ac:dyDescent="0.45">
      <c r="A86" s="7" t="s">
        <v>99</v>
      </c>
      <c r="B86" s="8" t="s">
        <v>359</v>
      </c>
      <c r="C86" s="11"/>
      <c r="D86" s="11"/>
      <c r="E86" s="11"/>
      <c r="F86" s="11"/>
      <c r="G86" s="11" t="s">
        <v>77</v>
      </c>
      <c r="H86" s="11"/>
      <c r="I86" s="12"/>
      <c r="J86" s="11"/>
      <c r="K86" s="11"/>
      <c r="L86" s="11"/>
      <c r="M86" s="11"/>
      <c r="N86" s="11"/>
      <c r="O86" s="11"/>
      <c r="P86" s="12"/>
      <c r="Q86" s="11"/>
      <c r="R86" s="11"/>
      <c r="S86" s="11"/>
      <c r="T86" s="11"/>
      <c r="U86" s="11"/>
      <c r="V86" s="11"/>
      <c r="W86" s="12"/>
      <c r="X86" s="11"/>
      <c r="Y86" s="11"/>
      <c r="Z86" s="11"/>
      <c r="AA86" s="11"/>
      <c r="AB86" s="11"/>
      <c r="AC86" s="11"/>
      <c r="AD86" s="12"/>
      <c r="AE86" s="11">
        <v>1</v>
      </c>
      <c r="AF86" s="11">
        <v>1</v>
      </c>
      <c r="AG86" s="11">
        <v>0</v>
      </c>
      <c r="AH86" s="11">
        <v>0</v>
      </c>
      <c r="AI86" s="11">
        <v>0</v>
      </c>
      <c r="AJ86" s="11">
        <v>0</v>
      </c>
      <c r="AK86" s="11">
        <v>0</v>
      </c>
      <c r="AL86" s="11">
        <v>0</v>
      </c>
      <c r="AM86" s="11">
        <v>0</v>
      </c>
      <c r="AN86" s="11">
        <v>0</v>
      </c>
      <c r="AO86" s="11">
        <v>1</v>
      </c>
      <c r="AP86" s="11">
        <v>0</v>
      </c>
      <c r="AQ86" s="11">
        <v>0</v>
      </c>
      <c r="AR86" s="11">
        <v>0</v>
      </c>
      <c r="AS86" s="11">
        <v>0</v>
      </c>
      <c r="AT86" s="12">
        <v>0</v>
      </c>
      <c r="AU86" s="12">
        <v>0</v>
      </c>
      <c r="AV86" s="248"/>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row>
    <row r="87" spans="1:104" s="23" customFormat="1" ht="21.5" customHeight="1" x14ac:dyDescent="0.45">
      <c r="A87" s="7" t="s">
        <v>101</v>
      </c>
      <c r="B87" s="134" t="s">
        <v>365</v>
      </c>
      <c r="C87" s="11"/>
      <c r="D87" s="11"/>
      <c r="E87" s="11"/>
      <c r="F87" s="11"/>
      <c r="G87" s="11"/>
      <c r="H87" s="11" t="s">
        <v>77</v>
      </c>
      <c r="I87" s="12"/>
      <c r="J87" s="11"/>
      <c r="K87" s="11"/>
      <c r="L87" s="11"/>
      <c r="M87" s="11"/>
      <c r="N87" s="11"/>
      <c r="O87" s="11"/>
      <c r="P87" s="12"/>
      <c r="Q87" s="11"/>
      <c r="R87" s="11"/>
      <c r="S87" s="11"/>
      <c r="T87" s="11"/>
      <c r="U87" s="11"/>
      <c r="V87" s="11"/>
      <c r="W87" s="12"/>
      <c r="X87" s="11"/>
      <c r="Y87" s="11"/>
      <c r="Z87" s="11"/>
      <c r="AA87" s="11"/>
      <c r="AB87" s="11"/>
      <c r="AC87" s="11"/>
      <c r="AD87" s="12"/>
      <c r="AE87" s="11">
        <v>1</v>
      </c>
      <c r="AF87" s="11">
        <v>0</v>
      </c>
      <c r="AG87" s="11">
        <v>1</v>
      </c>
      <c r="AH87" s="11">
        <v>0</v>
      </c>
      <c r="AI87" s="11">
        <v>0</v>
      </c>
      <c r="AJ87" s="11">
        <v>0</v>
      </c>
      <c r="AK87" s="11">
        <v>0</v>
      </c>
      <c r="AL87" s="11">
        <v>0</v>
      </c>
      <c r="AM87" s="11">
        <v>0</v>
      </c>
      <c r="AN87" s="11">
        <v>0</v>
      </c>
      <c r="AO87" s="11">
        <v>1</v>
      </c>
      <c r="AP87" s="11">
        <v>0</v>
      </c>
      <c r="AQ87" s="11">
        <v>0</v>
      </c>
      <c r="AR87" s="11">
        <v>0</v>
      </c>
      <c r="AS87" s="11">
        <v>0</v>
      </c>
      <c r="AT87" s="12">
        <v>0</v>
      </c>
      <c r="AU87" s="12">
        <v>0</v>
      </c>
      <c r="AV87" s="248"/>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row>
    <row r="88" spans="1:104" s="23" customFormat="1" ht="21.5" customHeight="1" x14ac:dyDescent="0.45">
      <c r="A88" s="7" t="s">
        <v>103</v>
      </c>
      <c r="B88" s="134" t="s">
        <v>374</v>
      </c>
      <c r="C88" s="11"/>
      <c r="D88" s="11"/>
      <c r="E88" s="11"/>
      <c r="F88" s="11"/>
      <c r="G88" s="11"/>
      <c r="H88" s="11"/>
      <c r="I88" s="12"/>
      <c r="J88" s="11"/>
      <c r="K88" s="11"/>
      <c r="L88" s="11"/>
      <c r="M88" s="11"/>
      <c r="N88" s="11"/>
      <c r="O88" s="11"/>
      <c r="P88" s="12"/>
      <c r="Q88" s="11"/>
      <c r="R88" s="11"/>
      <c r="S88" s="11"/>
      <c r="T88" s="11"/>
      <c r="U88" s="11"/>
      <c r="V88" s="11"/>
      <c r="W88" s="12" t="s">
        <v>77</v>
      </c>
      <c r="X88" s="11"/>
      <c r="Y88" s="11"/>
      <c r="Z88" s="11"/>
      <c r="AA88" s="11"/>
      <c r="AB88" s="11"/>
      <c r="AC88" s="11"/>
      <c r="AD88" s="12"/>
      <c r="AE88" s="11">
        <v>1</v>
      </c>
      <c r="AF88" s="11">
        <v>1</v>
      </c>
      <c r="AG88" s="11">
        <v>0</v>
      </c>
      <c r="AH88" s="11">
        <v>0</v>
      </c>
      <c r="AI88" s="11">
        <v>0</v>
      </c>
      <c r="AJ88" s="11">
        <v>0</v>
      </c>
      <c r="AK88" s="11">
        <v>0</v>
      </c>
      <c r="AL88" s="11">
        <v>0</v>
      </c>
      <c r="AM88" s="11">
        <v>0</v>
      </c>
      <c r="AN88" s="11">
        <v>0</v>
      </c>
      <c r="AO88" s="11">
        <v>0</v>
      </c>
      <c r="AP88" s="11">
        <v>0</v>
      </c>
      <c r="AQ88" s="11">
        <v>1</v>
      </c>
      <c r="AR88" s="11">
        <v>0</v>
      </c>
      <c r="AS88" s="11">
        <v>0</v>
      </c>
      <c r="AT88" s="12">
        <v>0</v>
      </c>
      <c r="AU88" s="12">
        <v>0</v>
      </c>
      <c r="AV88" s="248"/>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row>
    <row r="89" spans="1:104" s="23" customFormat="1" ht="21.5" customHeight="1" x14ac:dyDescent="0.45">
      <c r="A89" s="7" t="s">
        <v>105</v>
      </c>
      <c r="B89" s="134" t="s">
        <v>375</v>
      </c>
      <c r="C89" s="11"/>
      <c r="D89" s="11"/>
      <c r="E89" s="11"/>
      <c r="F89" s="11"/>
      <c r="G89" s="11"/>
      <c r="H89" s="11"/>
      <c r="I89" s="12"/>
      <c r="J89" s="11"/>
      <c r="K89" s="11"/>
      <c r="L89" s="11"/>
      <c r="M89" s="11"/>
      <c r="N89" s="11"/>
      <c r="O89" s="11"/>
      <c r="P89" s="12"/>
      <c r="Q89" s="11"/>
      <c r="R89" s="11"/>
      <c r="S89" s="11"/>
      <c r="T89" s="11"/>
      <c r="U89" s="11"/>
      <c r="V89" s="11"/>
      <c r="W89" s="12"/>
      <c r="X89" s="11" t="s">
        <v>77</v>
      </c>
      <c r="Y89" s="11"/>
      <c r="Z89" s="11"/>
      <c r="AA89" s="11"/>
      <c r="AB89" s="11"/>
      <c r="AC89" s="11"/>
      <c r="AD89" s="12"/>
      <c r="AE89" s="11">
        <v>1</v>
      </c>
      <c r="AF89" s="11">
        <v>1</v>
      </c>
      <c r="AG89" s="11">
        <v>0</v>
      </c>
      <c r="AH89" s="11">
        <v>0</v>
      </c>
      <c r="AI89" s="11">
        <v>0</v>
      </c>
      <c r="AJ89" s="11">
        <v>0</v>
      </c>
      <c r="AK89" s="11">
        <v>0</v>
      </c>
      <c r="AL89" s="11">
        <v>0</v>
      </c>
      <c r="AM89" s="11">
        <v>0</v>
      </c>
      <c r="AN89" s="11">
        <v>0</v>
      </c>
      <c r="AO89" s="11">
        <v>0</v>
      </c>
      <c r="AP89" s="11">
        <v>0</v>
      </c>
      <c r="AQ89" s="11">
        <v>1</v>
      </c>
      <c r="AR89" s="11">
        <v>0</v>
      </c>
      <c r="AS89" s="11">
        <v>0</v>
      </c>
      <c r="AT89" s="12">
        <v>0</v>
      </c>
      <c r="AU89" s="12">
        <v>1</v>
      </c>
      <c r="AV89" s="248"/>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row>
    <row r="90" spans="1:104" s="23" customFormat="1" ht="21.5" customHeight="1" x14ac:dyDescent="0.45">
      <c r="A90" s="7" t="s">
        <v>106</v>
      </c>
      <c r="B90" s="134" t="s">
        <v>457</v>
      </c>
      <c r="C90" s="11"/>
      <c r="D90" s="11"/>
      <c r="E90" s="11"/>
      <c r="F90" s="11"/>
      <c r="G90" s="11"/>
      <c r="H90" s="11"/>
      <c r="I90" s="12"/>
      <c r="J90" s="11"/>
      <c r="K90" s="11"/>
      <c r="L90" s="11"/>
      <c r="M90" s="11"/>
      <c r="N90" s="11"/>
      <c r="O90" s="11"/>
      <c r="P90" s="12"/>
      <c r="Q90" s="11"/>
      <c r="R90" s="11"/>
      <c r="S90" s="11"/>
      <c r="T90" s="11"/>
      <c r="U90" s="11"/>
      <c r="V90" s="11"/>
      <c r="W90" s="12"/>
      <c r="X90" s="11"/>
      <c r="Y90" s="11" t="s">
        <v>77</v>
      </c>
      <c r="Z90" s="11"/>
      <c r="AA90" s="11"/>
      <c r="AB90" s="11"/>
      <c r="AC90" s="11" t="s">
        <v>77</v>
      </c>
      <c r="AD90" s="12"/>
      <c r="AE90" s="11">
        <v>2</v>
      </c>
      <c r="AF90" s="11">
        <v>1</v>
      </c>
      <c r="AG90" s="11">
        <v>1</v>
      </c>
      <c r="AH90" s="11">
        <v>1</v>
      </c>
      <c r="AI90" s="11">
        <v>0</v>
      </c>
      <c r="AJ90" s="11">
        <v>0</v>
      </c>
      <c r="AK90" s="11">
        <v>0</v>
      </c>
      <c r="AL90" s="11">
        <v>0</v>
      </c>
      <c r="AM90" s="11">
        <v>0</v>
      </c>
      <c r="AN90" s="11">
        <v>0</v>
      </c>
      <c r="AO90" s="11">
        <v>0</v>
      </c>
      <c r="AP90" s="11">
        <v>0</v>
      </c>
      <c r="AQ90" s="11">
        <v>1</v>
      </c>
      <c r="AR90" s="11">
        <v>0</v>
      </c>
      <c r="AS90" s="11">
        <v>0</v>
      </c>
      <c r="AT90" s="12">
        <v>0</v>
      </c>
      <c r="AU90" s="12">
        <v>1</v>
      </c>
      <c r="AV90" s="248"/>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row>
    <row r="91" spans="1:104" s="23" customFormat="1" ht="21.5" customHeight="1" x14ac:dyDescent="0.45">
      <c r="A91" s="7" t="s">
        <v>108</v>
      </c>
      <c r="B91" s="134" t="s">
        <v>456</v>
      </c>
      <c r="C91" s="135"/>
      <c r="D91" s="136"/>
      <c r="E91" s="135"/>
      <c r="F91" s="135"/>
      <c r="G91" s="135"/>
      <c r="H91" s="135"/>
      <c r="I91" s="136"/>
      <c r="J91" s="135"/>
      <c r="K91" s="135"/>
      <c r="L91" s="135"/>
      <c r="M91" s="135"/>
      <c r="N91" s="135"/>
      <c r="O91" s="135"/>
      <c r="P91" s="136"/>
      <c r="Q91" s="135"/>
      <c r="R91" s="135"/>
      <c r="S91" s="135"/>
      <c r="T91" s="135" t="s">
        <v>77</v>
      </c>
      <c r="U91" s="135"/>
      <c r="V91" s="135"/>
      <c r="W91" s="136"/>
      <c r="X91" s="135"/>
      <c r="Y91" s="135"/>
      <c r="Z91" s="135"/>
      <c r="AA91" s="135"/>
      <c r="AB91" s="135"/>
      <c r="AC91" s="135"/>
      <c r="AD91" s="136"/>
      <c r="AE91" s="11"/>
      <c r="AF91" s="11"/>
      <c r="AG91" s="11"/>
      <c r="AH91" s="11"/>
      <c r="AI91" s="11"/>
      <c r="AJ91" s="11"/>
      <c r="AK91" s="11"/>
      <c r="AL91" s="11"/>
      <c r="AM91" s="11"/>
      <c r="AN91" s="11"/>
      <c r="AO91" s="11"/>
      <c r="AP91" s="11"/>
      <c r="AQ91" s="11"/>
      <c r="AR91" s="11"/>
      <c r="AS91" s="11"/>
      <c r="AT91" s="12"/>
      <c r="AU91" s="12"/>
      <c r="AV91" s="248"/>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row>
    <row r="92" spans="1:104" s="25" customFormat="1" ht="16.5" x14ac:dyDescent="0.45">
      <c r="A92" s="25" t="s">
        <v>112</v>
      </c>
      <c r="B92" s="121" t="s">
        <v>360</v>
      </c>
      <c r="C92" s="122" t="s">
        <v>77</v>
      </c>
      <c r="D92" s="123" t="s">
        <v>77</v>
      </c>
      <c r="E92" s="124" t="s">
        <v>77</v>
      </c>
      <c r="F92" s="124" t="s">
        <v>77</v>
      </c>
      <c r="G92" s="124" t="s">
        <v>77</v>
      </c>
      <c r="H92" s="124" t="s">
        <v>77</v>
      </c>
      <c r="I92" s="123" t="s">
        <v>77</v>
      </c>
      <c r="J92" s="124" t="s">
        <v>77</v>
      </c>
      <c r="K92" s="124"/>
      <c r="L92" s="124"/>
      <c r="M92" s="124" t="s">
        <v>77</v>
      </c>
      <c r="N92" s="124"/>
      <c r="O92" s="124"/>
      <c r="P92" s="123" t="s">
        <v>77</v>
      </c>
      <c r="Q92" s="124" t="s">
        <v>77</v>
      </c>
      <c r="R92" s="124" t="s">
        <v>77</v>
      </c>
      <c r="S92" s="124" t="s">
        <v>77</v>
      </c>
      <c r="T92" s="124" t="s">
        <v>77</v>
      </c>
      <c r="U92" s="124"/>
      <c r="V92" s="124" t="s">
        <v>77</v>
      </c>
      <c r="W92" s="123" t="s">
        <v>77</v>
      </c>
      <c r="X92" s="124" t="s">
        <v>77</v>
      </c>
      <c r="Y92" s="124" t="s">
        <v>77</v>
      </c>
      <c r="Z92" s="124" t="s">
        <v>77</v>
      </c>
      <c r="AA92" s="124"/>
      <c r="AB92" s="124"/>
      <c r="AC92" s="124" t="s">
        <v>77</v>
      </c>
      <c r="AD92" s="123"/>
      <c r="AE92" s="69">
        <v>20</v>
      </c>
      <c r="AF92" s="69">
        <v>15</v>
      </c>
      <c r="AG92" s="69">
        <v>5</v>
      </c>
      <c r="AH92" s="69">
        <v>1</v>
      </c>
      <c r="AI92" s="69">
        <v>2</v>
      </c>
      <c r="AJ92" s="69">
        <v>0</v>
      </c>
      <c r="AK92" s="69">
        <v>2</v>
      </c>
      <c r="AL92" s="69">
        <v>1</v>
      </c>
      <c r="AM92" s="69">
        <v>2</v>
      </c>
      <c r="AN92" s="69">
        <v>0</v>
      </c>
      <c r="AO92" s="69">
        <v>2</v>
      </c>
      <c r="AP92" s="69">
        <v>3</v>
      </c>
      <c r="AQ92" s="69">
        <v>3</v>
      </c>
      <c r="AR92" s="69">
        <v>2</v>
      </c>
      <c r="AS92" s="69">
        <v>2</v>
      </c>
      <c r="AT92" s="70">
        <v>0</v>
      </c>
      <c r="AU92" s="70">
        <v>4</v>
      </c>
      <c r="AV92" s="248"/>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row>
    <row r="93" spans="1:104" s="23" customFormat="1" ht="21.5" customHeight="1" x14ac:dyDescent="0.45">
      <c r="A93" s="7" t="s">
        <v>114</v>
      </c>
      <c r="B93" s="8" t="s">
        <v>459</v>
      </c>
      <c r="C93" s="11" t="s">
        <v>77</v>
      </c>
      <c r="D93" s="11"/>
      <c r="E93" s="11"/>
      <c r="F93" s="11"/>
      <c r="G93" s="11"/>
      <c r="H93" s="11"/>
      <c r="I93" s="12"/>
      <c r="J93" s="11"/>
      <c r="K93" s="11"/>
      <c r="L93" s="11"/>
      <c r="M93" s="11"/>
      <c r="N93" s="11"/>
      <c r="O93" s="11"/>
      <c r="P93" s="12"/>
      <c r="Q93" s="11"/>
      <c r="R93" s="11"/>
      <c r="S93" s="11"/>
      <c r="T93" s="11"/>
      <c r="U93" s="11"/>
      <c r="V93" s="11"/>
      <c r="W93" s="12"/>
      <c r="X93" s="11"/>
      <c r="Y93" s="11"/>
      <c r="Z93" s="11"/>
      <c r="AA93" s="11"/>
      <c r="AB93" s="11"/>
      <c r="AC93" s="11"/>
      <c r="AD93" s="12"/>
      <c r="AE93" s="11">
        <v>1</v>
      </c>
      <c r="AF93" s="11">
        <v>1</v>
      </c>
      <c r="AG93" s="11">
        <v>0</v>
      </c>
      <c r="AH93" s="11">
        <v>0</v>
      </c>
      <c r="AI93" s="11">
        <v>0</v>
      </c>
      <c r="AJ93" s="11">
        <v>0</v>
      </c>
      <c r="AK93" s="11">
        <v>0</v>
      </c>
      <c r="AL93" s="11">
        <v>0</v>
      </c>
      <c r="AM93" s="11">
        <v>0</v>
      </c>
      <c r="AN93" s="11">
        <v>0</v>
      </c>
      <c r="AO93" s="11">
        <v>0</v>
      </c>
      <c r="AP93" s="11">
        <v>0</v>
      </c>
      <c r="AQ93" s="11">
        <v>0</v>
      </c>
      <c r="AR93" s="11">
        <v>1</v>
      </c>
      <c r="AS93" s="11">
        <v>0</v>
      </c>
      <c r="AT93" s="12">
        <v>0</v>
      </c>
      <c r="AU93" s="12">
        <v>0</v>
      </c>
      <c r="AV93" s="248"/>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row>
    <row r="94" spans="1:104" s="23" customFormat="1" ht="21.5" customHeight="1" x14ac:dyDescent="0.45">
      <c r="A94" s="7" t="s">
        <v>115</v>
      </c>
      <c r="B94" s="8" t="s">
        <v>351</v>
      </c>
      <c r="C94" s="11" t="s">
        <v>77</v>
      </c>
      <c r="D94" s="11"/>
      <c r="E94" s="11" t="s">
        <v>77</v>
      </c>
      <c r="F94" s="11" t="s">
        <v>77</v>
      </c>
      <c r="G94" s="11"/>
      <c r="H94" s="11"/>
      <c r="I94" s="12"/>
      <c r="J94" s="11"/>
      <c r="K94" s="11"/>
      <c r="L94" s="11"/>
      <c r="M94" s="11"/>
      <c r="N94" s="11"/>
      <c r="O94" s="11"/>
      <c r="P94" s="12" t="s">
        <v>77</v>
      </c>
      <c r="Q94" s="11" t="s">
        <v>77</v>
      </c>
      <c r="R94" s="11" t="s">
        <v>77</v>
      </c>
      <c r="S94" s="11"/>
      <c r="T94" s="11"/>
      <c r="U94" s="11"/>
      <c r="V94" s="11" t="s">
        <v>77</v>
      </c>
      <c r="W94" s="12"/>
      <c r="X94" s="11"/>
      <c r="Y94" s="11" t="s">
        <v>77</v>
      </c>
      <c r="Z94" s="11" t="s">
        <v>77</v>
      </c>
      <c r="AA94" s="11"/>
      <c r="AB94" s="11"/>
      <c r="AC94" s="11" t="s">
        <v>77</v>
      </c>
      <c r="AD94" s="12"/>
      <c r="AE94" s="11">
        <v>10</v>
      </c>
      <c r="AF94" s="11">
        <v>7</v>
      </c>
      <c r="AG94" s="11">
        <v>3</v>
      </c>
      <c r="AH94" s="11">
        <v>1</v>
      </c>
      <c r="AI94" s="11">
        <v>1</v>
      </c>
      <c r="AJ94" s="11">
        <v>0</v>
      </c>
      <c r="AK94" s="11">
        <v>2</v>
      </c>
      <c r="AL94" s="11">
        <v>0</v>
      </c>
      <c r="AM94" s="11">
        <v>1</v>
      </c>
      <c r="AN94" s="11">
        <v>0</v>
      </c>
      <c r="AO94" s="11">
        <v>0</v>
      </c>
      <c r="AP94" s="11">
        <v>1</v>
      </c>
      <c r="AQ94" s="11">
        <v>1</v>
      </c>
      <c r="AR94" s="11">
        <v>1</v>
      </c>
      <c r="AS94" s="11">
        <v>2</v>
      </c>
      <c r="AT94" s="12">
        <v>0</v>
      </c>
      <c r="AU94" s="12">
        <v>2</v>
      </c>
      <c r="AV94" s="248"/>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row>
    <row r="95" spans="1:104" s="23" customFormat="1" ht="21.5" customHeight="1" x14ac:dyDescent="0.45">
      <c r="A95" s="7" t="s">
        <v>116</v>
      </c>
      <c r="B95" s="8" t="s">
        <v>356</v>
      </c>
      <c r="C95" s="11"/>
      <c r="D95" s="11" t="s">
        <v>77</v>
      </c>
      <c r="E95" s="11" t="s">
        <v>77</v>
      </c>
      <c r="F95" s="11" t="s">
        <v>77</v>
      </c>
      <c r="G95" s="11" t="s">
        <v>77</v>
      </c>
      <c r="H95" s="11" t="s">
        <v>77</v>
      </c>
      <c r="I95" s="12"/>
      <c r="J95" s="11"/>
      <c r="K95" s="11"/>
      <c r="L95" s="11"/>
      <c r="M95" s="11"/>
      <c r="N95" s="11"/>
      <c r="O95" s="11"/>
      <c r="P95" s="12" t="s">
        <v>77</v>
      </c>
      <c r="Q95" s="11"/>
      <c r="R95" s="11" t="s">
        <v>77</v>
      </c>
      <c r="S95" s="11"/>
      <c r="T95" s="11"/>
      <c r="U95" s="11"/>
      <c r="V95" s="11"/>
      <c r="W95" s="12"/>
      <c r="X95" s="11"/>
      <c r="Y95" s="11"/>
      <c r="Z95" s="11"/>
      <c r="AA95" s="11"/>
      <c r="AB95" s="11"/>
      <c r="AC95" s="11"/>
      <c r="AD95" s="12"/>
      <c r="AE95" s="11">
        <v>7</v>
      </c>
      <c r="AF95" s="11">
        <v>5</v>
      </c>
      <c r="AG95" s="11">
        <v>2</v>
      </c>
      <c r="AH95" s="11">
        <v>0</v>
      </c>
      <c r="AI95" s="11">
        <v>0</v>
      </c>
      <c r="AJ95" s="11">
        <v>0</v>
      </c>
      <c r="AK95" s="11">
        <v>1</v>
      </c>
      <c r="AL95" s="11">
        <v>0</v>
      </c>
      <c r="AM95" s="11">
        <v>1</v>
      </c>
      <c r="AN95" s="11">
        <v>0</v>
      </c>
      <c r="AO95" s="11">
        <v>2</v>
      </c>
      <c r="AP95" s="11">
        <v>0</v>
      </c>
      <c r="AQ95" s="11">
        <v>0</v>
      </c>
      <c r="AR95" s="11">
        <v>1</v>
      </c>
      <c r="AS95" s="11">
        <v>2</v>
      </c>
      <c r="AT95" s="12">
        <v>0</v>
      </c>
      <c r="AU95" s="12">
        <v>0</v>
      </c>
      <c r="AV95" s="248"/>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row>
    <row r="96" spans="1:104" s="23" customFormat="1" ht="21.5" customHeight="1" x14ac:dyDescent="0.45">
      <c r="A96" s="7" t="s">
        <v>118</v>
      </c>
      <c r="B96" s="8" t="s">
        <v>357</v>
      </c>
      <c r="C96" s="11"/>
      <c r="D96" s="11"/>
      <c r="E96" s="11"/>
      <c r="F96" s="11" t="s">
        <v>77</v>
      </c>
      <c r="G96" s="11"/>
      <c r="H96" s="11"/>
      <c r="I96" s="12"/>
      <c r="J96" s="11"/>
      <c r="K96" s="11"/>
      <c r="L96" s="11"/>
      <c r="M96" s="11"/>
      <c r="N96" s="11"/>
      <c r="O96" s="11"/>
      <c r="P96" s="12"/>
      <c r="Q96" s="11"/>
      <c r="R96" s="11" t="s">
        <v>77</v>
      </c>
      <c r="S96" s="11"/>
      <c r="T96" s="11"/>
      <c r="U96" s="11"/>
      <c r="V96" s="11"/>
      <c r="W96" s="12"/>
      <c r="X96" s="11"/>
      <c r="Y96" s="11"/>
      <c r="Z96" s="11"/>
      <c r="AA96" s="11"/>
      <c r="AB96" s="11"/>
      <c r="AC96" s="11"/>
      <c r="AD96" s="12"/>
      <c r="AE96" s="11">
        <v>2</v>
      </c>
      <c r="AF96" s="11">
        <v>1</v>
      </c>
      <c r="AG96" s="11">
        <v>1</v>
      </c>
      <c r="AH96" s="11">
        <v>0</v>
      </c>
      <c r="AI96" s="11">
        <v>0</v>
      </c>
      <c r="AJ96" s="11">
        <v>0</v>
      </c>
      <c r="AK96" s="11">
        <v>0</v>
      </c>
      <c r="AL96" s="11">
        <v>0</v>
      </c>
      <c r="AM96" s="11">
        <v>1</v>
      </c>
      <c r="AN96" s="11">
        <v>0</v>
      </c>
      <c r="AO96" s="11">
        <v>0</v>
      </c>
      <c r="AP96" s="11">
        <v>0</v>
      </c>
      <c r="AQ96" s="11">
        <v>0</v>
      </c>
      <c r="AR96" s="11">
        <v>0</v>
      </c>
      <c r="AS96" s="11">
        <v>1</v>
      </c>
      <c r="AT96" s="12">
        <v>0</v>
      </c>
      <c r="AU96" s="12">
        <v>0</v>
      </c>
      <c r="AV96" s="248"/>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row>
    <row r="97" spans="1:104" s="23" customFormat="1" ht="21.5" customHeight="1" x14ac:dyDescent="0.45">
      <c r="A97" s="7" t="s">
        <v>119</v>
      </c>
      <c r="B97" s="8" t="s">
        <v>352</v>
      </c>
      <c r="C97" s="11"/>
      <c r="D97" s="11"/>
      <c r="E97" s="11" t="s">
        <v>77</v>
      </c>
      <c r="F97" s="11"/>
      <c r="G97" s="11"/>
      <c r="H97" s="11"/>
      <c r="I97" s="12"/>
      <c r="J97" s="11"/>
      <c r="K97" s="11"/>
      <c r="L97" s="11"/>
      <c r="M97" s="11"/>
      <c r="N97" s="11"/>
      <c r="O97" s="11"/>
      <c r="P97" s="12"/>
      <c r="Q97" s="11"/>
      <c r="R97" s="11"/>
      <c r="S97" s="11"/>
      <c r="T97" s="11"/>
      <c r="U97" s="11"/>
      <c r="V97" s="11"/>
      <c r="W97" s="12" t="s">
        <v>77</v>
      </c>
      <c r="X97" s="11"/>
      <c r="Y97" s="11"/>
      <c r="Z97" s="11"/>
      <c r="AA97" s="11"/>
      <c r="AB97" s="11"/>
      <c r="AC97" s="11"/>
      <c r="AD97" s="12"/>
      <c r="AE97" s="11">
        <v>2</v>
      </c>
      <c r="AF97" s="11">
        <v>2</v>
      </c>
      <c r="AG97" s="11">
        <v>0</v>
      </c>
      <c r="AH97" s="11">
        <v>0</v>
      </c>
      <c r="AI97" s="11">
        <v>0</v>
      </c>
      <c r="AJ97" s="11">
        <v>0</v>
      </c>
      <c r="AK97" s="11">
        <v>0</v>
      </c>
      <c r="AL97" s="11">
        <v>0</v>
      </c>
      <c r="AM97" s="11">
        <v>0</v>
      </c>
      <c r="AN97" s="11">
        <v>0</v>
      </c>
      <c r="AO97" s="11">
        <v>0</v>
      </c>
      <c r="AP97" s="11">
        <v>0</v>
      </c>
      <c r="AQ97" s="11">
        <v>1</v>
      </c>
      <c r="AR97" s="11">
        <v>0</v>
      </c>
      <c r="AS97" s="11">
        <v>1</v>
      </c>
      <c r="AT97" s="12">
        <v>0</v>
      </c>
      <c r="AU97" s="12">
        <v>0</v>
      </c>
      <c r="AV97" s="248"/>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row>
    <row r="98" spans="1:104" s="23" customFormat="1" ht="21.5" customHeight="1" x14ac:dyDescent="0.45">
      <c r="A98" s="7" t="s">
        <v>120</v>
      </c>
      <c r="B98" s="8" t="s">
        <v>353</v>
      </c>
      <c r="C98" s="135" t="s">
        <v>77</v>
      </c>
      <c r="D98" s="136"/>
      <c r="E98" s="135" t="s">
        <v>77</v>
      </c>
      <c r="F98" s="135" t="s">
        <v>77</v>
      </c>
      <c r="G98" s="135"/>
      <c r="H98" s="135"/>
      <c r="I98" s="136"/>
      <c r="J98" s="135"/>
      <c r="K98" s="135"/>
      <c r="L98" s="135"/>
      <c r="M98" s="135"/>
      <c r="N98" s="135"/>
      <c r="O98" s="135"/>
      <c r="P98" s="136"/>
      <c r="Q98" s="135"/>
      <c r="R98" s="135"/>
      <c r="S98" s="135"/>
      <c r="T98" s="135" t="s">
        <v>77</v>
      </c>
      <c r="U98" s="135"/>
      <c r="V98" s="135"/>
      <c r="W98" s="136"/>
      <c r="X98" s="135"/>
      <c r="Y98" s="135"/>
      <c r="Z98" s="135"/>
      <c r="AA98" s="135"/>
      <c r="AB98" s="135"/>
      <c r="AC98" s="135" t="s">
        <v>77</v>
      </c>
      <c r="AD98" s="136"/>
      <c r="AE98" s="11">
        <v>5</v>
      </c>
      <c r="AF98" s="11">
        <v>4</v>
      </c>
      <c r="AG98" s="11">
        <v>1</v>
      </c>
      <c r="AH98" s="11">
        <v>1</v>
      </c>
      <c r="AI98" s="11">
        <v>1</v>
      </c>
      <c r="AJ98" s="11">
        <v>0</v>
      </c>
      <c r="AK98" s="11">
        <v>0</v>
      </c>
      <c r="AL98" s="11">
        <v>0</v>
      </c>
      <c r="AM98" s="11">
        <v>0</v>
      </c>
      <c r="AN98" s="11">
        <v>0</v>
      </c>
      <c r="AO98" s="11">
        <v>0</v>
      </c>
      <c r="AP98" s="11">
        <v>0</v>
      </c>
      <c r="AQ98" s="11">
        <v>0</v>
      </c>
      <c r="AR98" s="11">
        <v>1</v>
      </c>
      <c r="AS98" s="11">
        <v>2</v>
      </c>
      <c r="AT98" s="12">
        <v>0</v>
      </c>
      <c r="AU98" s="12">
        <v>1</v>
      </c>
      <c r="AV98" s="248"/>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row>
    <row r="99" spans="1:104" s="23" customFormat="1" ht="21.5" customHeight="1" x14ac:dyDescent="0.45">
      <c r="A99" s="7" t="s">
        <v>121</v>
      </c>
      <c r="B99" s="8" t="s">
        <v>361</v>
      </c>
      <c r="C99" s="135"/>
      <c r="D99" s="136"/>
      <c r="E99" s="135"/>
      <c r="F99" s="135"/>
      <c r="G99" s="135" t="s">
        <v>77</v>
      </c>
      <c r="H99" s="135"/>
      <c r="I99" s="136"/>
      <c r="J99" s="135"/>
      <c r="K99" s="135"/>
      <c r="L99" s="135"/>
      <c r="M99" s="135"/>
      <c r="N99" s="135"/>
      <c r="O99" s="135"/>
      <c r="P99" s="136"/>
      <c r="Q99" s="135"/>
      <c r="R99" s="135"/>
      <c r="S99" s="135"/>
      <c r="T99" s="135"/>
      <c r="U99" s="135"/>
      <c r="V99" s="135"/>
      <c r="W99" s="136"/>
      <c r="X99" s="135"/>
      <c r="Y99" s="135"/>
      <c r="Z99" s="135"/>
      <c r="AA99" s="135"/>
      <c r="AB99" s="135"/>
      <c r="AC99" s="135"/>
      <c r="AD99" s="136"/>
      <c r="AE99" s="11">
        <v>1</v>
      </c>
      <c r="AF99" s="11">
        <v>1</v>
      </c>
      <c r="AG99" s="11">
        <v>0</v>
      </c>
      <c r="AH99" s="11">
        <v>0</v>
      </c>
      <c r="AI99" s="11">
        <v>0</v>
      </c>
      <c r="AJ99" s="11">
        <v>0</v>
      </c>
      <c r="AK99" s="11">
        <v>0</v>
      </c>
      <c r="AL99" s="11">
        <v>0</v>
      </c>
      <c r="AM99" s="11">
        <v>0</v>
      </c>
      <c r="AN99" s="11">
        <v>0</v>
      </c>
      <c r="AO99" s="11">
        <v>1</v>
      </c>
      <c r="AP99" s="11">
        <v>0</v>
      </c>
      <c r="AQ99" s="11">
        <v>0</v>
      </c>
      <c r="AR99" s="11">
        <v>0</v>
      </c>
      <c r="AS99" s="11">
        <v>0</v>
      </c>
      <c r="AT99" s="12">
        <v>0</v>
      </c>
      <c r="AU99" s="12">
        <v>0</v>
      </c>
      <c r="AV99" s="248"/>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row>
    <row r="100" spans="1:104" s="23" customFormat="1" ht="21.5" customHeight="1" x14ac:dyDescent="0.45">
      <c r="A100" s="7" t="s">
        <v>122</v>
      </c>
      <c r="B100" s="8" t="s">
        <v>362</v>
      </c>
      <c r="C100" s="135"/>
      <c r="D100" s="136"/>
      <c r="E100" s="135"/>
      <c r="F100" s="135"/>
      <c r="G100" s="135" t="s">
        <v>77</v>
      </c>
      <c r="H100" s="135"/>
      <c r="I100" s="136"/>
      <c r="J100" s="135"/>
      <c r="K100" s="135"/>
      <c r="L100" s="135"/>
      <c r="M100" s="135"/>
      <c r="N100" s="135"/>
      <c r="O100" s="135"/>
      <c r="P100" s="136"/>
      <c r="Q100" s="135" t="s">
        <v>77</v>
      </c>
      <c r="R100" s="135"/>
      <c r="S100" s="135" t="s">
        <v>77</v>
      </c>
      <c r="T100" s="135" t="s">
        <v>77</v>
      </c>
      <c r="U100" s="135"/>
      <c r="V100" s="135"/>
      <c r="W100" s="136" t="s">
        <v>77</v>
      </c>
      <c r="X100" s="135" t="s">
        <v>77</v>
      </c>
      <c r="Y100" s="135" t="s">
        <v>77</v>
      </c>
      <c r="Z100" s="135" t="s">
        <v>77</v>
      </c>
      <c r="AA100" s="135"/>
      <c r="AB100" s="135"/>
      <c r="AC100" s="135" t="s">
        <v>77</v>
      </c>
      <c r="AD100" s="136"/>
      <c r="AE100" s="11">
        <v>9</v>
      </c>
      <c r="AF100" s="11">
        <v>7</v>
      </c>
      <c r="AG100" s="11">
        <v>2</v>
      </c>
      <c r="AH100" s="11">
        <v>1</v>
      </c>
      <c r="AI100" s="11">
        <v>1</v>
      </c>
      <c r="AJ100" s="11">
        <v>0</v>
      </c>
      <c r="AK100" s="11">
        <v>1</v>
      </c>
      <c r="AL100" s="11">
        <v>0</v>
      </c>
      <c r="AM100" s="11">
        <v>1</v>
      </c>
      <c r="AN100" s="11">
        <v>0</v>
      </c>
      <c r="AO100" s="11">
        <v>1</v>
      </c>
      <c r="AP100" s="11">
        <v>1</v>
      </c>
      <c r="AQ100" s="11">
        <v>3</v>
      </c>
      <c r="AR100" s="11">
        <v>0</v>
      </c>
      <c r="AS100" s="11">
        <v>0</v>
      </c>
      <c r="AT100" s="12">
        <v>0</v>
      </c>
      <c r="AU100" s="12">
        <v>3</v>
      </c>
      <c r="AV100" s="248"/>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row>
    <row r="101" spans="1:104" s="23" customFormat="1" ht="21.5" customHeight="1" x14ac:dyDescent="0.45">
      <c r="A101" s="7" t="s">
        <v>488</v>
      </c>
      <c r="B101" s="134" t="s">
        <v>367</v>
      </c>
      <c r="C101" s="135"/>
      <c r="D101" s="136"/>
      <c r="E101" s="135"/>
      <c r="F101" s="135"/>
      <c r="G101" s="135"/>
      <c r="H101" s="135"/>
      <c r="I101" s="136" t="s">
        <v>77</v>
      </c>
      <c r="J101" s="135" t="s">
        <v>77</v>
      </c>
      <c r="K101" s="135"/>
      <c r="L101" s="135"/>
      <c r="M101" s="135" t="s">
        <v>77</v>
      </c>
      <c r="N101" s="135"/>
      <c r="O101" s="135"/>
      <c r="P101" s="136"/>
      <c r="Q101" s="135"/>
      <c r="R101" s="135" t="s">
        <v>77</v>
      </c>
      <c r="S101" s="135"/>
      <c r="T101" s="135"/>
      <c r="U101" s="135"/>
      <c r="V101" s="135"/>
      <c r="W101" s="136"/>
      <c r="X101" s="135"/>
      <c r="Y101" s="135"/>
      <c r="Z101" s="135"/>
      <c r="AA101" s="135"/>
      <c r="AB101" s="135"/>
      <c r="AC101" s="135"/>
      <c r="AD101" s="136"/>
      <c r="AE101" s="11">
        <v>4</v>
      </c>
      <c r="AF101" s="11">
        <v>4</v>
      </c>
      <c r="AG101" s="11">
        <v>0</v>
      </c>
      <c r="AH101" s="11">
        <v>0</v>
      </c>
      <c r="AI101" s="11">
        <v>0</v>
      </c>
      <c r="AJ101" s="11">
        <v>0</v>
      </c>
      <c r="AK101" s="11">
        <v>0</v>
      </c>
      <c r="AL101" s="11">
        <v>1</v>
      </c>
      <c r="AM101" s="11">
        <v>1</v>
      </c>
      <c r="AN101" s="11">
        <v>0</v>
      </c>
      <c r="AO101" s="11">
        <v>0</v>
      </c>
      <c r="AP101" s="11">
        <v>2</v>
      </c>
      <c r="AQ101" s="11">
        <v>0</v>
      </c>
      <c r="AR101" s="11">
        <v>0</v>
      </c>
      <c r="AS101" s="11">
        <v>0</v>
      </c>
      <c r="AT101" s="12">
        <v>0</v>
      </c>
      <c r="AU101" s="12">
        <v>0</v>
      </c>
      <c r="AV101" s="248"/>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row>
    <row r="102" spans="1:104" s="23" customFormat="1" ht="21.5" customHeight="1" x14ac:dyDescent="0.45">
      <c r="A102" s="7" t="s">
        <v>489</v>
      </c>
      <c r="B102" s="134" t="s">
        <v>371</v>
      </c>
      <c r="C102" s="135"/>
      <c r="D102" s="136"/>
      <c r="E102" s="135"/>
      <c r="F102" s="135"/>
      <c r="G102" s="135"/>
      <c r="H102" s="135"/>
      <c r="I102" s="136"/>
      <c r="J102" s="135"/>
      <c r="K102" s="135"/>
      <c r="L102" s="135"/>
      <c r="M102" s="135" t="s">
        <v>77</v>
      </c>
      <c r="N102" s="135"/>
      <c r="O102" s="135"/>
      <c r="P102" s="136"/>
      <c r="Q102" s="135"/>
      <c r="R102" s="135" t="s">
        <v>77</v>
      </c>
      <c r="S102" s="135"/>
      <c r="T102" s="135"/>
      <c r="U102" s="135"/>
      <c r="V102" s="135"/>
      <c r="W102" s="136"/>
      <c r="X102" s="135"/>
      <c r="Y102" s="135"/>
      <c r="Z102" s="135"/>
      <c r="AA102" s="135"/>
      <c r="AB102" s="135"/>
      <c r="AC102" s="135"/>
      <c r="AD102" s="136"/>
      <c r="AE102" s="11">
        <v>2</v>
      </c>
      <c r="AF102" s="11">
        <v>2</v>
      </c>
      <c r="AG102" s="11">
        <v>0</v>
      </c>
      <c r="AH102" s="11">
        <v>0</v>
      </c>
      <c r="AI102" s="11">
        <v>0</v>
      </c>
      <c r="AJ102" s="11">
        <v>0</v>
      </c>
      <c r="AK102" s="11">
        <v>0</v>
      </c>
      <c r="AL102" s="11">
        <v>1</v>
      </c>
      <c r="AM102" s="11">
        <v>1</v>
      </c>
      <c r="AN102" s="11">
        <v>0</v>
      </c>
      <c r="AO102" s="11">
        <v>0</v>
      </c>
      <c r="AP102" s="11">
        <v>0</v>
      </c>
      <c r="AQ102" s="11">
        <v>0</v>
      </c>
      <c r="AR102" s="11">
        <v>0</v>
      </c>
      <c r="AS102" s="11">
        <v>0</v>
      </c>
      <c r="AT102" s="12">
        <v>0</v>
      </c>
      <c r="AU102" s="12">
        <v>0</v>
      </c>
      <c r="AV102" s="248"/>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row>
    <row r="103" spans="1:104" s="23" customFormat="1" ht="21.5" customHeight="1" x14ac:dyDescent="0.45">
      <c r="A103" s="7" t="s">
        <v>124</v>
      </c>
      <c r="B103" s="134" t="s">
        <v>364</v>
      </c>
      <c r="C103" s="135"/>
      <c r="D103" s="136" t="s">
        <v>77</v>
      </c>
      <c r="E103" s="135"/>
      <c r="F103" s="135"/>
      <c r="G103" s="135" t="s">
        <v>77</v>
      </c>
      <c r="H103" s="135" t="s">
        <v>77</v>
      </c>
      <c r="I103" s="136"/>
      <c r="J103" s="135"/>
      <c r="K103" s="135"/>
      <c r="L103" s="135"/>
      <c r="M103" s="135"/>
      <c r="N103" s="135"/>
      <c r="O103" s="135"/>
      <c r="P103" s="136"/>
      <c r="Q103" s="135"/>
      <c r="R103" s="135"/>
      <c r="S103" s="135"/>
      <c r="T103" s="135"/>
      <c r="U103" s="135"/>
      <c r="V103" s="135"/>
      <c r="W103" s="136"/>
      <c r="X103" s="135"/>
      <c r="Y103" s="135"/>
      <c r="Z103" s="135"/>
      <c r="AA103" s="135"/>
      <c r="AB103" s="135"/>
      <c r="AC103" s="135"/>
      <c r="AD103" s="136"/>
      <c r="AE103" s="11">
        <v>3</v>
      </c>
      <c r="AF103" s="11">
        <v>2</v>
      </c>
      <c r="AG103" s="11">
        <v>1</v>
      </c>
      <c r="AH103" s="11">
        <v>0</v>
      </c>
      <c r="AI103" s="11">
        <v>0</v>
      </c>
      <c r="AJ103" s="11">
        <v>0</v>
      </c>
      <c r="AK103" s="11">
        <v>0</v>
      </c>
      <c r="AL103" s="11">
        <v>0</v>
      </c>
      <c r="AM103" s="11">
        <v>0</v>
      </c>
      <c r="AN103" s="11">
        <v>0</v>
      </c>
      <c r="AO103" s="11">
        <v>2</v>
      </c>
      <c r="AP103" s="11">
        <v>0</v>
      </c>
      <c r="AQ103" s="11">
        <v>0</v>
      </c>
      <c r="AR103" s="11">
        <v>1</v>
      </c>
      <c r="AS103" s="11">
        <v>0</v>
      </c>
      <c r="AT103" s="12">
        <v>0</v>
      </c>
      <c r="AU103" s="12">
        <v>0</v>
      </c>
      <c r="AV103" s="248"/>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row>
    <row r="104" spans="1:104" s="22" customFormat="1" ht="18" customHeight="1" x14ac:dyDescent="0.45">
      <c r="A104" s="22" t="s">
        <v>129</v>
      </c>
      <c r="B104" s="116" t="s">
        <v>130</v>
      </c>
      <c r="C104" s="117"/>
      <c r="D104" s="118"/>
      <c r="E104" s="119"/>
      <c r="F104" s="119"/>
      <c r="G104" s="119"/>
      <c r="H104" s="119"/>
      <c r="I104" s="118"/>
      <c r="J104" s="119"/>
      <c r="K104" s="119"/>
      <c r="L104" s="119"/>
      <c r="M104" s="119"/>
      <c r="N104" s="119"/>
      <c r="O104" s="119"/>
      <c r="P104" s="118"/>
      <c r="Q104" s="119"/>
      <c r="R104" s="119"/>
      <c r="S104" s="119"/>
      <c r="T104" s="119"/>
      <c r="U104" s="119"/>
      <c r="V104" s="119"/>
      <c r="W104" s="118"/>
      <c r="X104" s="119"/>
      <c r="Y104" s="119"/>
      <c r="Z104" s="119"/>
      <c r="AA104" s="119"/>
      <c r="AB104" s="119"/>
      <c r="AC104" s="119"/>
      <c r="AV104" s="248" t="s">
        <v>504</v>
      </c>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row>
    <row r="105" spans="1:104" s="154" customFormat="1" ht="16.5" x14ac:dyDescent="0.45">
      <c r="B105" s="155" t="s">
        <v>395</v>
      </c>
      <c r="C105" s="156" t="s">
        <v>77</v>
      </c>
      <c r="D105" s="157" t="s">
        <v>77</v>
      </c>
      <c r="E105" s="158"/>
      <c r="F105" s="158" t="s">
        <v>77</v>
      </c>
      <c r="G105" s="158"/>
      <c r="H105" s="158" t="s">
        <v>77</v>
      </c>
      <c r="I105" s="157" t="s">
        <v>77</v>
      </c>
      <c r="J105" s="158" t="s">
        <v>77</v>
      </c>
      <c r="K105" s="158" t="s">
        <v>77</v>
      </c>
      <c r="L105" s="158" t="s">
        <v>77</v>
      </c>
      <c r="M105" s="158" t="s">
        <v>77</v>
      </c>
      <c r="N105" s="158" t="s">
        <v>77</v>
      </c>
      <c r="O105" s="158" t="s">
        <v>77</v>
      </c>
      <c r="P105" s="157" t="s">
        <v>77</v>
      </c>
      <c r="Q105" s="158"/>
      <c r="R105" s="158" t="s">
        <v>77</v>
      </c>
      <c r="S105" s="158" t="s">
        <v>77</v>
      </c>
      <c r="T105" s="158" t="s">
        <v>77</v>
      </c>
      <c r="U105" s="158" t="s">
        <v>77</v>
      </c>
      <c r="V105" s="158" t="s">
        <v>77</v>
      </c>
      <c r="W105" s="157" t="s">
        <v>77</v>
      </c>
      <c r="X105" s="158" t="s">
        <v>77</v>
      </c>
      <c r="Y105" s="158" t="s">
        <v>77</v>
      </c>
      <c r="Z105" s="158" t="s">
        <v>77</v>
      </c>
      <c r="AA105" s="158" t="s">
        <v>77</v>
      </c>
      <c r="AB105" s="158" t="s">
        <v>77</v>
      </c>
      <c r="AC105" s="158"/>
      <c r="AD105" s="157" t="s">
        <v>77</v>
      </c>
      <c r="AE105" s="157">
        <v>24</v>
      </c>
      <c r="AF105" s="157">
        <v>15</v>
      </c>
      <c r="AG105" s="157">
        <v>9</v>
      </c>
      <c r="AH105" s="157">
        <v>2</v>
      </c>
      <c r="AI105" s="157">
        <v>3</v>
      </c>
      <c r="AJ105" s="157">
        <v>0</v>
      </c>
      <c r="AK105" s="157">
        <v>2</v>
      </c>
      <c r="AL105" s="157">
        <v>2</v>
      </c>
      <c r="AM105" s="157">
        <v>2</v>
      </c>
      <c r="AN105" s="157">
        <v>2</v>
      </c>
      <c r="AO105" s="157">
        <v>1</v>
      </c>
      <c r="AP105" s="157">
        <v>4</v>
      </c>
      <c r="AQ105" s="157">
        <v>3</v>
      </c>
      <c r="AR105" s="157">
        <v>2</v>
      </c>
      <c r="AS105" s="157">
        <v>1</v>
      </c>
      <c r="AT105" s="157">
        <v>0</v>
      </c>
      <c r="AU105" s="157">
        <v>6</v>
      </c>
      <c r="AV105" s="248"/>
      <c r="AW105" s="179"/>
      <c r="AX105" s="179"/>
      <c r="AY105" s="179"/>
      <c r="AZ105" s="179"/>
      <c r="BA105" s="179"/>
      <c r="BB105" s="179"/>
      <c r="BC105" s="179"/>
      <c r="BD105" s="179"/>
      <c r="BE105" s="179"/>
      <c r="BF105" s="179"/>
      <c r="BG105" s="179"/>
      <c r="BH105" s="179"/>
      <c r="BI105" s="179"/>
      <c r="BJ105" s="179"/>
      <c r="BK105" s="179"/>
      <c r="BL105" s="179"/>
      <c r="BM105" s="179"/>
      <c r="BN105" s="179"/>
      <c r="BO105" s="179"/>
      <c r="BP105" s="179"/>
      <c r="BQ105" s="179"/>
      <c r="BR105" s="179"/>
      <c r="BS105" s="179"/>
      <c r="BT105" s="179"/>
      <c r="BU105" s="179"/>
      <c r="BV105" s="179"/>
      <c r="BW105" s="179"/>
      <c r="BX105" s="179"/>
      <c r="BY105" s="179"/>
      <c r="BZ105" s="179"/>
      <c r="CA105" s="179"/>
      <c r="CB105" s="179"/>
      <c r="CC105" s="179"/>
      <c r="CD105" s="179"/>
      <c r="CE105" s="179"/>
      <c r="CF105" s="179"/>
      <c r="CG105" s="179"/>
      <c r="CH105" s="179"/>
      <c r="CI105" s="179"/>
      <c r="CJ105" s="179"/>
      <c r="CK105" s="179"/>
      <c r="CL105" s="179"/>
      <c r="CM105" s="179"/>
      <c r="CN105" s="179"/>
      <c r="CO105" s="179"/>
      <c r="CP105" s="179"/>
      <c r="CQ105" s="179"/>
      <c r="CR105" s="179"/>
      <c r="CS105" s="179"/>
      <c r="CT105" s="179"/>
      <c r="CU105" s="179"/>
      <c r="CV105" s="179"/>
      <c r="CW105" s="179"/>
      <c r="CX105" s="179"/>
      <c r="CY105" s="179"/>
      <c r="CZ105" s="179"/>
    </row>
    <row r="106" spans="1:104" s="25" customFormat="1" ht="16.5" x14ac:dyDescent="0.45">
      <c r="A106" s="25" t="s">
        <v>136</v>
      </c>
      <c r="B106" s="121" t="s">
        <v>131</v>
      </c>
      <c r="C106" s="122" t="s">
        <v>77</v>
      </c>
      <c r="D106" s="123" t="s">
        <v>77</v>
      </c>
      <c r="E106" s="124" t="s">
        <v>135</v>
      </c>
      <c r="F106" s="124" t="s">
        <v>77</v>
      </c>
      <c r="G106" s="124" t="s">
        <v>135</v>
      </c>
      <c r="H106" s="124" t="s">
        <v>77</v>
      </c>
      <c r="I106" s="123" t="s">
        <v>77</v>
      </c>
      <c r="J106" s="124" t="s">
        <v>77</v>
      </c>
      <c r="K106" s="124" t="s">
        <v>77</v>
      </c>
      <c r="L106" s="124" t="s">
        <v>77</v>
      </c>
      <c r="M106" s="124" t="s">
        <v>77</v>
      </c>
      <c r="N106" s="124" t="s">
        <v>77</v>
      </c>
      <c r="O106" s="124" t="s">
        <v>77</v>
      </c>
      <c r="P106" s="123"/>
      <c r="Q106" s="124"/>
      <c r="R106" s="124" t="s">
        <v>77</v>
      </c>
      <c r="S106" s="124" t="s">
        <v>135</v>
      </c>
      <c r="T106" s="124" t="s">
        <v>77</v>
      </c>
      <c r="U106" s="124" t="s">
        <v>77</v>
      </c>
      <c r="V106" s="124" t="s">
        <v>77</v>
      </c>
      <c r="W106" s="123" t="s">
        <v>135</v>
      </c>
      <c r="X106" s="124" t="s">
        <v>77</v>
      </c>
      <c r="Y106" s="124" t="s">
        <v>77</v>
      </c>
      <c r="Z106" s="124"/>
      <c r="AA106" s="124" t="s">
        <v>77</v>
      </c>
      <c r="AB106" s="124" t="s">
        <v>77</v>
      </c>
      <c r="AC106" s="124"/>
      <c r="AD106" s="123" t="s">
        <v>77</v>
      </c>
      <c r="AE106" s="69">
        <v>20</v>
      </c>
      <c r="AF106" s="69">
        <v>12</v>
      </c>
      <c r="AG106" s="69">
        <v>8</v>
      </c>
      <c r="AH106" s="69">
        <v>2</v>
      </c>
      <c r="AI106" s="69">
        <v>3</v>
      </c>
      <c r="AJ106" s="69">
        <v>0</v>
      </c>
      <c r="AK106" s="69">
        <v>1</v>
      </c>
      <c r="AL106" s="69">
        <v>2</v>
      </c>
      <c r="AM106" s="69">
        <v>1</v>
      </c>
      <c r="AN106" s="69">
        <v>2</v>
      </c>
      <c r="AO106" s="69">
        <v>1</v>
      </c>
      <c r="AP106" s="69">
        <v>3</v>
      </c>
      <c r="AQ106" s="69">
        <v>2</v>
      </c>
      <c r="AR106" s="69">
        <v>2</v>
      </c>
      <c r="AS106" s="69">
        <v>1</v>
      </c>
      <c r="AT106" s="70">
        <v>0</v>
      </c>
      <c r="AU106" s="70">
        <v>6</v>
      </c>
      <c r="AV106" s="248"/>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row>
    <row r="107" spans="1:104" s="125" customFormat="1" ht="16.5" x14ac:dyDescent="0.45">
      <c r="A107" s="125" t="s">
        <v>74</v>
      </c>
      <c r="B107" s="134" t="s">
        <v>132</v>
      </c>
      <c r="C107" s="188" t="s">
        <v>77</v>
      </c>
      <c r="D107" s="136" t="s">
        <v>77</v>
      </c>
      <c r="E107" s="135" t="s">
        <v>135</v>
      </c>
      <c r="F107" s="135" t="s">
        <v>77</v>
      </c>
      <c r="G107" s="135" t="s">
        <v>135</v>
      </c>
      <c r="H107" s="135" t="s">
        <v>135</v>
      </c>
      <c r="I107" s="136" t="s">
        <v>77</v>
      </c>
      <c r="J107" s="135"/>
      <c r="K107" s="135" t="s">
        <v>135</v>
      </c>
      <c r="L107" s="135" t="s">
        <v>135</v>
      </c>
      <c r="M107" s="135" t="s">
        <v>135</v>
      </c>
      <c r="N107" s="135" t="s">
        <v>135</v>
      </c>
      <c r="O107" s="135"/>
      <c r="P107" s="136" t="s">
        <v>135</v>
      </c>
      <c r="Q107" s="135"/>
      <c r="R107" s="135"/>
      <c r="S107" s="135" t="s">
        <v>135</v>
      </c>
      <c r="T107" s="135" t="s">
        <v>135</v>
      </c>
      <c r="U107" s="135" t="s">
        <v>135</v>
      </c>
      <c r="V107" s="135" t="s">
        <v>135</v>
      </c>
      <c r="W107" s="136" t="s">
        <v>135</v>
      </c>
      <c r="X107" s="135" t="s">
        <v>77</v>
      </c>
      <c r="Y107" s="135" t="s">
        <v>77</v>
      </c>
      <c r="Z107" s="135"/>
      <c r="AA107" s="135"/>
      <c r="AB107" s="135"/>
      <c r="AC107" s="135"/>
      <c r="AD107" s="136"/>
      <c r="AE107" s="11">
        <v>6</v>
      </c>
      <c r="AF107" s="127">
        <v>4</v>
      </c>
      <c r="AG107" s="127">
        <v>2</v>
      </c>
      <c r="AH107" s="127">
        <v>0</v>
      </c>
      <c r="AI107" s="127">
        <v>0</v>
      </c>
      <c r="AJ107" s="127">
        <v>0</v>
      </c>
      <c r="AK107" s="127">
        <v>0</v>
      </c>
      <c r="AL107" s="127">
        <v>0</v>
      </c>
      <c r="AM107" s="127">
        <v>0</v>
      </c>
      <c r="AN107" s="127">
        <v>0</v>
      </c>
      <c r="AO107" s="127">
        <v>0</v>
      </c>
      <c r="AP107" s="127">
        <v>1</v>
      </c>
      <c r="AQ107" s="127">
        <v>2</v>
      </c>
      <c r="AR107" s="127">
        <v>2</v>
      </c>
      <c r="AS107" s="127">
        <v>1</v>
      </c>
      <c r="AT107" s="128">
        <v>0</v>
      </c>
      <c r="AU107" s="128">
        <v>2</v>
      </c>
      <c r="AV107" s="248"/>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row>
    <row r="108" spans="1:104" s="125" customFormat="1" ht="16.5" x14ac:dyDescent="0.45">
      <c r="A108" s="125" t="s">
        <v>76</v>
      </c>
      <c r="B108" s="134" t="s">
        <v>368</v>
      </c>
      <c r="C108" s="188"/>
      <c r="D108" s="136"/>
      <c r="E108" s="135"/>
      <c r="F108" s="135"/>
      <c r="G108" s="135"/>
      <c r="H108" s="135"/>
      <c r="I108" s="136"/>
      <c r="J108" s="135" t="s">
        <v>77</v>
      </c>
      <c r="K108" s="135" t="s">
        <v>77</v>
      </c>
      <c r="L108" s="135" t="s">
        <v>77</v>
      </c>
      <c r="M108" s="135" t="s">
        <v>77</v>
      </c>
      <c r="N108" s="135" t="s">
        <v>77</v>
      </c>
      <c r="O108" s="135" t="s">
        <v>77</v>
      </c>
      <c r="P108" s="136"/>
      <c r="Q108" s="135"/>
      <c r="R108" s="135" t="s">
        <v>77</v>
      </c>
      <c r="S108" s="135"/>
      <c r="T108" s="135" t="s">
        <v>77</v>
      </c>
      <c r="U108" s="135" t="s">
        <v>77</v>
      </c>
      <c r="V108" s="135" t="s">
        <v>77</v>
      </c>
      <c r="W108" s="136"/>
      <c r="X108" s="135"/>
      <c r="Y108" s="135"/>
      <c r="Z108" s="135"/>
      <c r="AA108" s="135"/>
      <c r="AB108" s="135"/>
      <c r="AC108" s="135"/>
      <c r="AD108" s="136"/>
      <c r="AE108" s="11">
        <v>10</v>
      </c>
      <c r="AF108" s="127">
        <v>6</v>
      </c>
      <c r="AG108" s="127">
        <v>4</v>
      </c>
      <c r="AH108" s="127">
        <v>0</v>
      </c>
      <c r="AI108" s="127">
        <v>3</v>
      </c>
      <c r="AJ108" s="127">
        <v>0</v>
      </c>
      <c r="AK108" s="127">
        <v>1</v>
      </c>
      <c r="AL108" s="127">
        <v>2</v>
      </c>
      <c r="AM108" s="127">
        <v>1</v>
      </c>
      <c r="AN108" s="127">
        <v>2</v>
      </c>
      <c r="AO108" s="127">
        <v>0</v>
      </c>
      <c r="AP108" s="127">
        <v>1</v>
      </c>
      <c r="AQ108" s="127">
        <v>0</v>
      </c>
      <c r="AR108" s="127">
        <v>0</v>
      </c>
      <c r="AS108" s="127">
        <v>0</v>
      </c>
      <c r="AT108" s="128">
        <v>0</v>
      </c>
      <c r="AU108" s="128">
        <v>3</v>
      </c>
      <c r="AV108" s="248"/>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row>
    <row r="109" spans="1:104" s="23" customFormat="1" ht="21.5" customHeight="1" x14ac:dyDescent="0.45">
      <c r="A109" s="7" t="s">
        <v>78</v>
      </c>
      <c r="B109" s="8" t="s">
        <v>350</v>
      </c>
      <c r="C109" s="11"/>
      <c r="D109" s="11" t="s">
        <v>77</v>
      </c>
      <c r="E109" s="11"/>
      <c r="F109" s="11" t="s">
        <v>77</v>
      </c>
      <c r="G109" s="11"/>
      <c r="H109" s="11" t="s">
        <v>77</v>
      </c>
      <c r="I109" s="12"/>
      <c r="J109" s="11"/>
      <c r="K109" s="11" t="s">
        <v>77</v>
      </c>
      <c r="L109" s="11"/>
      <c r="M109" s="11"/>
      <c r="N109" s="11"/>
      <c r="O109" s="11"/>
      <c r="P109" s="12"/>
      <c r="Q109" s="11"/>
      <c r="R109" s="11"/>
      <c r="S109" s="11"/>
      <c r="T109" s="11"/>
      <c r="U109" s="11"/>
      <c r="V109" s="11"/>
      <c r="W109" s="12"/>
      <c r="X109" s="11" t="s">
        <v>77</v>
      </c>
      <c r="Y109" s="11" t="s">
        <v>77</v>
      </c>
      <c r="Z109" s="11"/>
      <c r="AA109" s="11"/>
      <c r="AB109" s="11" t="s">
        <v>77</v>
      </c>
      <c r="AC109" s="11"/>
      <c r="AD109" s="12" t="s">
        <v>77</v>
      </c>
      <c r="AE109" s="11">
        <v>8</v>
      </c>
      <c r="AF109" s="11">
        <v>4</v>
      </c>
      <c r="AG109" s="11">
        <v>4</v>
      </c>
      <c r="AH109" s="11">
        <v>2</v>
      </c>
      <c r="AI109" s="11">
        <v>0</v>
      </c>
      <c r="AJ109" s="11">
        <v>0</v>
      </c>
      <c r="AK109" s="11">
        <v>0</v>
      </c>
      <c r="AL109" s="11">
        <v>0</v>
      </c>
      <c r="AM109" s="11">
        <v>0</v>
      </c>
      <c r="AN109" s="11">
        <v>1</v>
      </c>
      <c r="AO109" s="11">
        <v>1</v>
      </c>
      <c r="AP109" s="11">
        <v>0</v>
      </c>
      <c r="AQ109" s="11">
        <v>2</v>
      </c>
      <c r="AR109" s="11">
        <v>1</v>
      </c>
      <c r="AS109" s="11">
        <v>1</v>
      </c>
      <c r="AT109" s="12">
        <v>0</v>
      </c>
      <c r="AU109" s="12">
        <v>4</v>
      </c>
      <c r="AV109" s="248"/>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row>
    <row r="110" spans="1:104" s="23" customFormat="1" ht="21.5" customHeight="1" x14ac:dyDescent="0.45">
      <c r="A110" s="7" t="s">
        <v>79</v>
      </c>
      <c r="B110" s="8" t="s">
        <v>372</v>
      </c>
      <c r="C110" s="11"/>
      <c r="D110" s="11"/>
      <c r="E110" s="11"/>
      <c r="F110" s="11"/>
      <c r="G110" s="11"/>
      <c r="H110" s="11"/>
      <c r="I110" s="12"/>
      <c r="J110" s="11" t="s">
        <v>77</v>
      </c>
      <c r="K110" s="11" t="s">
        <v>77</v>
      </c>
      <c r="L110" s="11" t="s">
        <v>77</v>
      </c>
      <c r="M110" s="11" t="s">
        <v>77</v>
      </c>
      <c r="N110" s="11" t="s">
        <v>77</v>
      </c>
      <c r="O110" s="11"/>
      <c r="P110" s="12"/>
      <c r="Q110" s="11"/>
      <c r="R110" s="11" t="s">
        <v>77</v>
      </c>
      <c r="S110" s="11"/>
      <c r="T110" s="11" t="s">
        <v>77</v>
      </c>
      <c r="U110" s="11"/>
      <c r="V110" s="11"/>
      <c r="W110" s="12"/>
      <c r="X110" s="11"/>
      <c r="Y110" s="11"/>
      <c r="Z110" s="11"/>
      <c r="AA110" s="11"/>
      <c r="AB110" s="11"/>
      <c r="AC110" s="11"/>
      <c r="AD110" s="12"/>
      <c r="AE110" s="11">
        <v>7</v>
      </c>
      <c r="AF110" s="11">
        <v>5</v>
      </c>
      <c r="AG110" s="11">
        <v>2</v>
      </c>
      <c r="AH110" s="11">
        <v>0</v>
      </c>
      <c r="AI110" s="11">
        <v>1</v>
      </c>
      <c r="AJ110" s="11">
        <v>0</v>
      </c>
      <c r="AK110" s="11">
        <v>0</v>
      </c>
      <c r="AL110" s="11">
        <v>2</v>
      </c>
      <c r="AM110" s="11">
        <v>1</v>
      </c>
      <c r="AN110" s="11">
        <v>2</v>
      </c>
      <c r="AO110" s="11">
        <v>0</v>
      </c>
      <c r="AP110" s="11">
        <v>1</v>
      </c>
      <c r="AQ110" s="11">
        <v>0</v>
      </c>
      <c r="AR110" s="11">
        <v>0</v>
      </c>
      <c r="AS110" s="11">
        <v>0</v>
      </c>
      <c r="AT110" s="12">
        <v>0</v>
      </c>
      <c r="AU110" s="12">
        <v>2</v>
      </c>
      <c r="AV110" s="248"/>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row>
    <row r="111" spans="1:104" s="23" customFormat="1" ht="21.5" customHeight="1" x14ac:dyDescent="0.45">
      <c r="A111" s="7" t="s">
        <v>81</v>
      </c>
      <c r="B111" s="137" t="s">
        <v>358</v>
      </c>
      <c r="C111" s="138"/>
      <c r="D111" s="19"/>
      <c r="E111" s="139"/>
      <c r="F111" s="139" t="s">
        <v>77</v>
      </c>
      <c r="G111" s="139"/>
      <c r="H111" s="139"/>
      <c r="I111" s="19"/>
      <c r="J111" s="19"/>
      <c r="K111" s="19"/>
      <c r="L111" s="139"/>
      <c r="M111" s="139"/>
      <c r="N111" s="139"/>
      <c r="O111" s="139"/>
      <c r="P111" s="138"/>
      <c r="Q111" s="138"/>
      <c r="R111" s="19"/>
      <c r="S111" s="139"/>
      <c r="T111" s="139"/>
      <c r="U111" s="139"/>
      <c r="V111" s="139"/>
      <c r="W111" s="138"/>
      <c r="X111" s="138"/>
      <c r="Y111" s="19"/>
      <c r="Z111" s="19"/>
      <c r="AA111" s="19" t="s">
        <v>77</v>
      </c>
      <c r="AB111" s="19"/>
      <c r="AC111" s="19"/>
      <c r="AD111" s="20"/>
      <c r="AE111" s="11">
        <v>2</v>
      </c>
      <c r="AF111" s="11">
        <v>1</v>
      </c>
      <c r="AG111" s="11">
        <v>1</v>
      </c>
      <c r="AH111" s="11">
        <v>0</v>
      </c>
      <c r="AI111" s="11">
        <v>0</v>
      </c>
      <c r="AJ111" s="11">
        <v>0</v>
      </c>
      <c r="AK111" s="11">
        <v>0</v>
      </c>
      <c r="AL111" s="11">
        <v>0</v>
      </c>
      <c r="AM111" s="11">
        <v>0</v>
      </c>
      <c r="AN111" s="11">
        <v>0</v>
      </c>
      <c r="AO111" s="11">
        <v>0</v>
      </c>
      <c r="AP111" s="11">
        <v>1</v>
      </c>
      <c r="AQ111" s="11">
        <v>0</v>
      </c>
      <c r="AR111" s="11">
        <v>0</v>
      </c>
      <c r="AS111" s="11">
        <v>1</v>
      </c>
      <c r="AT111" s="12">
        <v>0</v>
      </c>
      <c r="AU111" s="12">
        <v>0</v>
      </c>
      <c r="AV111" s="248"/>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row>
    <row r="112" spans="1:104" s="154" customFormat="1" ht="16.5" x14ac:dyDescent="0.45">
      <c r="B112" s="155" t="s">
        <v>395</v>
      </c>
      <c r="C112" s="156" t="s">
        <v>77</v>
      </c>
      <c r="D112" s="157" t="s">
        <v>77</v>
      </c>
      <c r="E112" s="158" t="s">
        <v>77</v>
      </c>
      <c r="F112" s="158"/>
      <c r="G112" s="158" t="s">
        <v>77</v>
      </c>
      <c r="H112" s="158" t="s">
        <v>77</v>
      </c>
      <c r="I112" s="157" t="s">
        <v>77</v>
      </c>
      <c r="J112" s="158" t="s">
        <v>77</v>
      </c>
      <c r="K112" s="158" t="s">
        <v>77</v>
      </c>
      <c r="L112" s="158" t="s">
        <v>77</v>
      </c>
      <c r="M112" s="158" t="s">
        <v>77</v>
      </c>
      <c r="N112" s="158" t="s">
        <v>77</v>
      </c>
      <c r="O112" s="158" t="s">
        <v>77</v>
      </c>
      <c r="P112" s="157" t="s">
        <v>77</v>
      </c>
      <c r="Q112" s="158" t="s">
        <v>77</v>
      </c>
      <c r="R112" s="158"/>
      <c r="S112" s="158" t="s">
        <v>77</v>
      </c>
      <c r="T112" s="158" t="s">
        <v>77</v>
      </c>
      <c r="U112" s="158"/>
      <c r="V112" s="158"/>
      <c r="W112" s="157" t="s">
        <v>77</v>
      </c>
      <c r="X112" s="158"/>
      <c r="Y112" s="158"/>
      <c r="Z112" s="158"/>
      <c r="AA112" s="158" t="s">
        <v>77</v>
      </c>
      <c r="AB112" s="158" t="s">
        <v>77</v>
      </c>
      <c r="AC112" s="158"/>
      <c r="AD112" s="157" t="s">
        <v>77</v>
      </c>
      <c r="AE112" s="157">
        <v>20</v>
      </c>
      <c r="AF112" s="157">
        <v>15</v>
      </c>
      <c r="AG112" s="157">
        <v>5</v>
      </c>
      <c r="AH112" s="157">
        <v>2</v>
      </c>
      <c r="AI112" s="157">
        <v>1</v>
      </c>
      <c r="AJ112" s="157">
        <v>0</v>
      </c>
      <c r="AK112" s="157">
        <v>3</v>
      </c>
      <c r="AL112" s="157">
        <v>2</v>
      </c>
      <c r="AM112" s="157">
        <v>1</v>
      </c>
      <c r="AN112" s="157">
        <v>2</v>
      </c>
      <c r="AO112" s="157">
        <v>2</v>
      </c>
      <c r="AP112" s="157">
        <v>3</v>
      </c>
      <c r="AQ112" s="157">
        <v>1</v>
      </c>
      <c r="AR112" s="157">
        <v>2</v>
      </c>
      <c r="AS112" s="157">
        <v>1</v>
      </c>
      <c r="AT112" s="157">
        <v>0</v>
      </c>
      <c r="AU112" s="157">
        <v>3</v>
      </c>
      <c r="AV112" s="248"/>
      <c r="AW112" s="179"/>
      <c r="AX112" s="179"/>
      <c r="AY112" s="179"/>
      <c r="AZ112" s="179"/>
      <c r="BA112" s="179"/>
      <c r="BB112" s="179"/>
      <c r="BC112" s="179"/>
      <c r="BD112" s="179"/>
      <c r="BE112" s="179"/>
      <c r="BF112" s="179"/>
      <c r="BG112" s="179"/>
      <c r="BH112" s="179"/>
      <c r="BI112" s="179"/>
      <c r="BJ112" s="179"/>
      <c r="BK112" s="179"/>
      <c r="BL112" s="179"/>
      <c r="BM112" s="179"/>
      <c r="BN112" s="179"/>
      <c r="BO112" s="179"/>
      <c r="BP112" s="179"/>
      <c r="BQ112" s="179"/>
      <c r="BR112" s="179"/>
      <c r="BS112" s="179"/>
      <c r="BT112" s="179"/>
      <c r="BU112" s="179"/>
      <c r="BV112" s="179"/>
      <c r="BW112" s="179"/>
      <c r="BX112" s="179"/>
      <c r="BY112" s="179"/>
      <c r="BZ112" s="179"/>
      <c r="CA112" s="179"/>
      <c r="CB112" s="179"/>
      <c r="CC112" s="179"/>
      <c r="CD112" s="179"/>
      <c r="CE112" s="179"/>
      <c r="CF112" s="179"/>
      <c r="CG112" s="179"/>
      <c r="CH112" s="179"/>
      <c r="CI112" s="179"/>
      <c r="CJ112" s="179"/>
      <c r="CK112" s="179"/>
      <c r="CL112" s="179"/>
      <c r="CM112" s="179"/>
      <c r="CN112" s="179"/>
      <c r="CO112" s="179"/>
      <c r="CP112" s="179"/>
      <c r="CQ112" s="179"/>
      <c r="CR112" s="179"/>
      <c r="CS112" s="179"/>
      <c r="CT112" s="179"/>
      <c r="CU112" s="179"/>
      <c r="CV112" s="179"/>
      <c r="CW112" s="179"/>
      <c r="CX112" s="179"/>
      <c r="CY112" s="179"/>
      <c r="CZ112" s="179"/>
    </row>
    <row r="113" spans="1:595" s="25" customFormat="1" ht="16.5" x14ac:dyDescent="0.45">
      <c r="A113" s="25" t="s">
        <v>95</v>
      </c>
      <c r="B113" s="121" t="s">
        <v>133</v>
      </c>
      <c r="C113" s="122"/>
      <c r="D113" s="123"/>
      <c r="E113" s="124" t="s">
        <v>77</v>
      </c>
      <c r="F113" s="124" t="s">
        <v>135</v>
      </c>
      <c r="G113" s="124" t="s">
        <v>77</v>
      </c>
      <c r="H113" s="124" t="s">
        <v>77</v>
      </c>
      <c r="I113" s="123" t="s">
        <v>135</v>
      </c>
      <c r="J113" s="124"/>
      <c r="K113" s="124" t="s">
        <v>135</v>
      </c>
      <c r="L113" s="124" t="s">
        <v>135</v>
      </c>
      <c r="M113" s="124"/>
      <c r="N113" s="124" t="s">
        <v>135</v>
      </c>
      <c r="O113" s="124"/>
      <c r="P113" s="123"/>
      <c r="Q113" s="124"/>
      <c r="R113" s="124" t="s">
        <v>135</v>
      </c>
      <c r="S113" s="124"/>
      <c r="T113" s="124" t="s">
        <v>77</v>
      </c>
      <c r="U113" s="124" t="s">
        <v>135</v>
      </c>
      <c r="V113" s="124" t="s">
        <v>135</v>
      </c>
      <c r="W113" s="123" t="s">
        <v>135</v>
      </c>
      <c r="X113" s="124" t="s">
        <v>135</v>
      </c>
      <c r="Y113" s="124"/>
      <c r="Z113" s="124"/>
      <c r="AA113" s="124" t="s">
        <v>77</v>
      </c>
      <c r="AB113" s="124"/>
      <c r="AC113" s="124"/>
      <c r="AD113" s="123"/>
      <c r="AE113" s="69">
        <v>5</v>
      </c>
      <c r="AF113" s="69">
        <v>4</v>
      </c>
      <c r="AG113" s="69">
        <v>1</v>
      </c>
      <c r="AH113" s="69">
        <v>0</v>
      </c>
      <c r="AI113" s="69">
        <v>1</v>
      </c>
      <c r="AJ113" s="69">
        <v>0</v>
      </c>
      <c r="AK113" s="69">
        <v>0</v>
      </c>
      <c r="AL113" s="69">
        <v>0</v>
      </c>
      <c r="AM113" s="69">
        <v>0</v>
      </c>
      <c r="AN113" s="69">
        <v>0</v>
      </c>
      <c r="AO113" s="69">
        <v>2</v>
      </c>
      <c r="AP113" s="69">
        <v>1</v>
      </c>
      <c r="AQ113" s="69">
        <v>0</v>
      </c>
      <c r="AR113" s="69">
        <v>0</v>
      </c>
      <c r="AS113" s="69">
        <v>1</v>
      </c>
      <c r="AT113" s="70">
        <v>0</v>
      </c>
      <c r="AU113" s="70">
        <v>1</v>
      </c>
      <c r="AV113" s="248"/>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row>
    <row r="114" spans="1:595" s="25" customFormat="1" ht="16.5" x14ac:dyDescent="0.45">
      <c r="A114" s="25" t="s">
        <v>112</v>
      </c>
      <c r="B114" s="121" t="s">
        <v>396</v>
      </c>
      <c r="C114" s="122" t="s">
        <v>77</v>
      </c>
      <c r="D114" s="123" t="s">
        <v>77</v>
      </c>
      <c r="E114" s="124" t="s">
        <v>77</v>
      </c>
      <c r="F114" s="124" t="s">
        <v>135</v>
      </c>
      <c r="G114" s="124" t="s">
        <v>77</v>
      </c>
      <c r="H114" s="124" t="s">
        <v>77</v>
      </c>
      <c r="I114" s="123" t="s">
        <v>135</v>
      </c>
      <c r="J114" s="124" t="s">
        <v>77</v>
      </c>
      <c r="K114" s="124" t="s">
        <v>77</v>
      </c>
      <c r="L114" s="124" t="s">
        <v>77</v>
      </c>
      <c r="M114" s="124" t="s">
        <v>77</v>
      </c>
      <c r="N114" s="124" t="s">
        <v>77</v>
      </c>
      <c r="O114" s="124" t="s">
        <v>77</v>
      </c>
      <c r="P114" s="123"/>
      <c r="Q114" s="124" t="s">
        <v>77</v>
      </c>
      <c r="R114" s="124" t="s">
        <v>135</v>
      </c>
      <c r="S114" s="124" t="s">
        <v>77</v>
      </c>
      <c r="T114" s="124" t="s">
        <v>77</v>
      </c>
      <c r="U114" s="124" t="s">
        <v>135</v>
      </c>
      <c r="V114" s="124" t="s">
        <v>135</v>
      </c>
      <c r="W114" s="123" t="s">
        <v>135</v>
      </c>
      <c r="X114" s="124" t="s">
        <v>135</v>
      </c>
      <c r="Y114" s="124"/>
      <c r="Z114" s="124"/>
      <c r="AA114" s="124" t="s">
        <v>77</v>
      </c>
      <c r="AB114" s="124" t="s">
        <v>77</v>
      </c>
      <c r="AC114" s="124"/>
      <c r="AD114" s="123" t="s">
        <v>77</v>
      </c>
      <c r="AE114" s="69">
        <v>17</v>
      </c>
      <c r="AF114" s="69">
        <v>12</v>
      </c>
      <c r="AG114" s="69">
        <v>5</v>
      </c>
      <c r="AH114" s="69">
        <v>2</v>
      </c>
      <c r="AI114" s="69">
        <v>1</v>
      </c>
      <c r="AJ114" s="69">
        <v>0</v>
      </c>
      <c r="AK114" s="69">
        <v>2</v>
      </c>
      <c r="AL114" s="69">
        <v>2</v>
      </c>
      <c r="AM114" s="69">
        <v>1</v>
      </c>
      <c r="AN114" s="69">
        <v>2</v>
      </c>
      <c r="AO114" s="69">
        <v>2</v>
      </c>
      <c r="AP114" s="69">
        <v>2</v>
      </c>
      <c r="AQ114" s="69">
        <v>0</v>
      </c>
      <c r="AR114" s="69">
        <v>2</v>
      </c>
      <c r="AS114" s="69">
        <v>1</v>
      </c>
      <c r="AT114" s="70">
        <v>0</v>
      </c>
      <c r="AU114" s="70">
        <v>3</v>
      </c>
      <c r="AV114" s="248"/>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row>
    <row r="115" spans="1:595" s="23" customFormat="1" ht="21.5" customHeight="1" x14ac:dyDescent="0.45">
      <c r="A115" s="7" t="s">
        <v>114</v>
      </c>
      <c r="B115" s="134" t="s">
        <v>354</v>
      </c>
      <c r="C115" s="11" t="s">
        <v>77</v>
      </c>
      <c r="D115" s="11" t="s">
        <v>77</v>
      </c>
      <c r="E115" s="11"/>
      <c r="F115" s="11" t="s">
        <v>135</v>
      </c>
      <c r="G115" s="11" t="s">
        <v>135</v>
      </c>
      <c r="H115" s="11" t="s">
        <v>135</v>
      </c>
      <c r="I115" s="12" t="s">
        <v>135</v>
      </c>
      <c r="J115" s="11" t="s">
        <v>135</v>
      </c>
      <c r="K115" s="11" t="s">
        <v>135</v>
      </c>
      <c r="L115" s="11" t="s">
        <v>135</v>
      </c>
      <c r="M115" s="11" t="s">
        <v>135</v>
      </c>
      <c r="N115" s="11" t="s">
        <v>135</v>
      </c>
      <c r="O115" s="11" t="s">
        <v>135</v>
      </c>
      <c r="P115" s="12" t="s">
        <v>135</v>
      </c>
      <c r="Q115" s="11" t="s">
        <v>135</v>
      </c>
      <c r="R115" s="11" t="s">
        <v>135</v>
      </c>
      <c r="S115" s="11" t="s">
        <v>135</v>
      </c>
      <c r="T115" s="11" t="s">
        <v>135</v>
      </c>
      <c r="U115" s="11" t="s">
        <v>135</v>
      </c>
      <c r="V115" s="11" t="s">
        <v>135</v>
      </c>
      <c r="W115" s="12" t="s">
        <v>135</v>
      </c>
      <c r="X115" s="11" t="s">
        <v>135</v>
      </c>
      <c r="Y115" s="11"/>
      <c r="Z115" s="11"/>
      <c r="AA115" s="11"/>
      <c r="AB115" s="11"/>
      <c r="AC115" s="11"/>
      <c r="AD115" s="12"/>
      <c r="AE115" s="11">
        <v>2</v>
      </c>
      <c r="AF115" s="11">
        <v>2</v>
      </c>
      <c r="AG115" s="11">
        <v>0</v>
      </c>
      <c r="AH115" s="11">
        <v>0</v>
      </c>
      <c r="AI115" s="11">
        <v>0</v>
      </c>
      <c r="AJ115" s="11">
        <v>0</v>
      </c>
      <c r="AK115" s="11">
        <v>0</v>
      </c>
      <c r="AL115" s="11">
        <v>0</v>
      </c>
      <c r="AM115" s="11">
        <v>0</v>
      </c>
      <c r="AN115" s="11">
        <v>0</v>
      </c>
      <c r="AO115" s="11">
        <v>0</v>
      </c>
      <c r="AP115" s="11">
        <v>0</v>
      </c>
      <c r="AQ115" s="11">
        <v>0</v>
      </c>
      <c r="AR115" s="11">
        <v>2</v>
      </c>
      <c r="AS115" s="11">
        <v>0</v>
      </c>
      <c r="AT115" s="12">
        <v>0</v>
      </c>
      <c r="AU115" s="12">
        <v>0</v>
      </c>
      <c r="AV115" s="248"/>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row>
    <row r="116" spans="1:595" s="23" customFormat="1" ht="21.5" customHeight="1" x14ac:dyDescent="0.45">
      <c r="A116" s="7" t="s">
        <v>115</v>
      </c>
      <c r="B116" s="134" t="s">
        <v>355</v>
      </c>
      <c r="C116" s="11"/>
      <c r="D116" s="11"/>
      <c r="E116" s="11" t="s">
        <v>77</v>
      </c>
      <c r="F116" s="11"/>
      <c r="G116" s="11" t="s">
        <v>77</v>
      </c>
      <c r="H116" s="11"/>
      <c r="I116" s="12"/>
      <c r="J116" s="11"/>
      <c r="K116" s="11"/>
      <c r="L116" s="11"/>
      <c r="M116" s="11"/>
      <c r="N116" s="11"/>
      <c r="O116" s="11"/>
      <c r="P116" s="12"/>
      <c r="Q116" s="11" t="s">
        <v>77</v>
      </c>
      <c r="R116" s="11"/>
      <c r="S116" s="11" t="s">
        <v>77</v>
      </c>
      <c r="T116" s="11" t="s">
        <v>77</v>
      </c>
      <c r="U116" s="11"/>
      <c r="V116" s="11"/>
      <c r="W116" s="12"/>
      <c r="X116" s="11"/>
      <c r="Y116" s="11"/>
      <c r="Z116" s="11"/>
      <c r="AA116" s="11"/>
      <c r="AB116" s="11"/>
      <c r="AC116" s="11"/>
      <c r="AD116" s="12" t="s">
        <v>77</v>
      </c>
      <c r="AE116" s="11">
        <v>6</v>
      </c>
      <c r="AF116" s="11">
        <v>5</v>
      </c>
      <c r="AG116" s="11">
        <v>1</v>
      </c>
      <c r="AH116" s="11">
        <v>1</v>
      </c>
      <c r="AI116" s="11">
        <v>1</v>
      </c>
      <c r="AJ116" s="11">
        <v>0</v>
      </c>
      <c r="AK116" s="11">
        <v>1</v>
      </c>
      <c r="AL116" s="11">
        <v>0</v>
      </c>
      <c r="AM116" s="11">
        <v>1</v>
      </c>
      <c r="AN116" s="11">
        <v>0</v>
      </c>
      <c r="AO116" s="11">
        <v>1</v>
      </c>
      <c r="AP116" s="11">
        <v>0</v>
      </c>
      <c r="AQ116" s="11">
        <v>0</v>
      </c>
      <c r="AR116" s="11">
        <v>0</v>
      </c>
      <c r="AS116" s="11">
        <v>1</v>
      </c>
      <c r="AT116" s="12">
        <v>0</v>
      </c>
      <c r="AU116" s="12">
        <v>2</v>
      </c>
      <c r="AV116" s="248"/>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row>
    <row r="117" spans="1:595" s="23" customFormat="1" ht="21.5" customHeight="1" x14ac:dyDescent="0.45">
      <c r="A117" s="7" t="s">
        <v>116</v>
      </c>
      <c r="B117" s="134" t="s">
        <v>370</v>
      </c>
      <c r="C117" s="11"/>
      <c r="D117" s="11"/>
      <c r="E117" s="11"/>
      <c r="F117" s="11"/>
      <c r="G117" s="11"/>
      <c r="H117" s="11"/>
      <c r="I117" s="12"/>
      <c r="J117" s="11"/>
      <c r="K117" s="11"/>
      <c r="L117" s="11"/>
      <c r="M117" s="11" t="s">
        <v>77</v>
      </c>
      <c r="N117" s="11"/>
      <c r="O117" s="11" t="s">
        <v>77</v>
      </c>
      <c r="P117" s="12"/>
      <c r="Q117" s="11"/>
      <c r="R117" s="11"/>
      <c r="S117" s="11"/>
      <c r="T117" s="11"/>
      <c r="U117" s="11"/>
      <c r="V117" s="11"/>
      <c r="W117" s="12"/>
      <c r="X117" s="11"/>
      <c r="Y117" s="11"/>
      <c r="Z117" s="11"/>
      <c r="AA117" s="11"/>
      <c r="AB117" s="11" t="s">
        <v>77</v>
      </c>
      <c r="AC117" s="11"/>
      <c r="AD117" s="12"/>
      <c r="AE117" s="11">
        <v>3</v>
      </c>
      <c r="AF117" s="11">
        <v>2</v>
      </c>
      <c r="AG117" s="11">
        <v>1</v>
      </c>
      <c r="AH117" s="11">
        <v>1</v>
      </c>
      <c r="AI117" s="11">
        <v>0</v>
      </c>
      <c r="AJ117" s="11">
        <v>0</v>
      </c>
      <c r="AK117" s="11">
        <v>1</v>
      </c>
      <c r="AL117" s="11">
        <v>1</v>
      </c>
      <c r="AM117" s="11">
        <v>0</v>
      </c>
      <c r="AN117" s="11">
        <v>0</v>
      </c>
      <c r="AO117" s="11">
        <v>0</v>
      </c>
      <c r="AP117" s="11">
        <v>0</v>
      </c>
      <c r="AQ117" s="11">
        <v>0</v>
      </c>
      <c r="AR117" s="11">
        <v>0</v>
      </c>
      <c r="AS117" s="11">
        <v>0</v>
      </c>
      <c r="AT117" s="12">
        <v>0</v>
      </c>
      <c r="AU117" s="12">
        <v>0</v>
      </c>
      <c r="AV117" s="248"/>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row>
    <row r="118" spans="1:595" s="23" customFormat="1" ht="21.5" customHeight="1" x14ac:dyDescent="0.45">
      <c r="A118" s="7" t="s">
        <v>118</v>
      </c>
      <c r="B118" s="134" t="s">
        <v>366</v>
      </c>
      <c r="C118" s="11"/>
      <c r="D118" s="11"/>
      <c r="E118" s="11"/>
      <c r="F118" s="11"/>
      <c r="G118" s="11" t="s">
        <v>77</v>
      </c>
      <c r="H118" s="11" t="s">
        <v>77</v>
      </c>
      <c r="I118" s="12"/>
      <c r="J118" s="11"/>
      <c r="K118" s="11"/>
      <c r="L118" s="11"/>
      <c r="M118" s="11"/>
      <c r="N118" s="11"/>
      <c r="O118" s="11"/>
      <c r="P118" s="12"/>
      <c r="Q118" s="11"/>
      <c r="R118" s="11"/>
      <c r="S118" s="11" t="s">
        <v>77</v>
      </c>
      <c r="T118" s="11"/>
      <c r="U118" s="11"/>
      <c r="V118" s="11"/>
      <c r="W118" s="12"/>
      <c r="X118" s="11"/>
      <c r="Y118" s="11"/>
      <c r="Z118" s="11"/>
      <c r="AA118" s="11"/>
      <c r="AB118" s="11"/>
      <c r="AC118" s="11"/>
      <c r="AD118" s="12"/>
      <c r="AE118" s="11">
        <v>3</v>
      </c>
      <c r="AF118" s="11">
        <v>1</v>
      </c>
      <c r="AG118" s="11">
        <v>2</v>
      </c>
      <c r="AH118" s="11">
        <v>0</v>
      </c>
      <c r="AI118" s="11">
        <v>0</v>
      </c>
      <c r="AJ118" s="11">
        <v>0</v>
      </c>
      <c r="AK118" s="11">
        <v>0</v>
      </c>
      <c r="AL118" s="11">
        <v>0</v>
      </c>
      <c r="AM118" s="11">
        <v>1</v>
      </c>
      <c r="AN118" s="11">
        <v>0</v>
      </c>
      <c r="AO118" s="11">
        <v>2</v>
      </c>
      <c r="AP118" s="11">
        <v>0</v>
      </c>
      <c r="AQ118" s="11">
        <v>0</v>
      </c>
      <c r="AR118" s="11">
        <v>0</v>
      </c>
      <c r="AS118" s="11">
        <v>0</v>
      </c>
      <c r="AT118" s="12">
        <v>0</v>
      </c>
      <c r="AU118" s="12">
        <v>0</v>
      </c>
      <c r="AV118" s="248"/>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row>
    <row r="119" spans="1:595" s="23" customFormat="1" ht="21.5" customHeight="1" x14ac:dyDescent="0.45">
      <c r="A119" s="7" t="s">
        <v>119</v>
      </c>
      <c r="B119" s="134" t="s">
        <v>373</v>
      </c>
      <c r="C119" s="135"/>
      <c r="D119" s="136"/>
      <c r="E119" s="135"/>
      <c r="F119" s="135"/>
      <c r="G119" s="135"/>
      <c r="H119" s="135"/>
      <c r="I119" s="136"/>
      <c r="J119" s="135"/>
      <c r="K119" s="135"/>
      <c r="L119" s="135"/>
      <c r="M119" s="135"/>
      <c r="N119" s="135"/>
      <c r="O119" s="135"/>
      <c r="P119" s="136"/>
      <c r="Q119" s="135" t="s">
        <v>77</v>
      </c>
      <c r="R119" s="135"/>
      <c r="S119" s="135"/>
      <c r="T119" s="135"/>
      <c r="U119" s="135"/>
      <c r="V119" s="135"/>
      <c r="W119" s="136"/>
      <c r="X119" s="135"/>
      <c r="Y119" s="135"/>
      <c r="Z119" s="135"/>
      <c r="AA119" s="135"/>
      <c r="AB119" s="135"/>
      <c r="AC119" s="135"/>
      <c r="AD119" s="136"/>
      <c r="AE119" s="11">
        <v>1</v>
      </c>
      <c r="AF119" s="11">
        <v>1</v>
      </c>
      <c r="AG119" s="11">
        <v>0</v>
      </c>
      <c r="AH119" s="11">
        <v>0</v>
      </c>
      <c r="AI119" s="11">
        <v>0</v>
      </c>
      <c r="AJ119" s="11">
        <v>0</v>
      </c>
      <c r="AK119" s="11">
        <v>1</v>
      </c>
      <c r="AL119" s="11">
        <v>0</v>
      </c>
      <c r="AM119" s="11">
        <v>0</v>
      </c>
      <c r="AN119" s="11">
        <v>0</v>
      </c>
      <c r="AO119" s="11">
        <v>0</v>
      </c>
      <c r="AP119" s="11">
        <v>0</v>
      </c>
      <c r="AQ119" s="11">
        <v>0</v>
      </c>
      <c r="AR119" s="11">
        <v>0</v>
      </c>
      <c r="AS119" s="11">
        <v>0</v>
      </c>
      <c r="AT119" s="12">
        <v>0</v>
      </c>
      <c r="AU119" s="12">
        <v>0</v>
      </c>
      <c r="AV119" s="248"/>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row>
    <row r="120" spans="1:595" s="23" customFormat="1" ht="21.5" customHeight="1" x14ac:dyDescent="0.45">
      <c r="A120" s="225" t="s">
        <v>215</v>
      </c>
      <c r="B120" s="225"/>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2"/>
      <c r="AF120" s="62"/>
      <c r="AG120" s="62"/>
      <c r="AH120" s="62"/>
      <c r="AI120" s="62"/>
      <c r="AJ120" s="62"/>
      <c r="AK120" s="62"/>
      <c r="AL120" s="62"/>
      <c r="AM120" s="62"/>
      <c r="AN120" s="62"/>
      <c r="AO120" s="62"/>
      <c r="AP120" s="62"/>
      <c r="AQ120" s="62"/>
      <c r="AR120" s="62"/>
      <c r="AS120" s="62"/>
      <c r="AT120" s="100"/>
      <c r="AU120" s="100"/>
      <c r="AV120" s="111"/>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row>
    <row r="121" spans="1:595" s="22" customFormat="1" ht="21.75" customHeight="1" x14ac:dyDescent="0.45">
      <c r="A121" s="60" t="s">
        <v>72</v>
      </c>
      <c r="B121" s="63" t="s">
        <v>134</v>
      </c>
      <c r="C121" s="247" t="s">
        <v>135</v>
      </c>
      <c r="D121" s="247"/>
      <c r="E121" s="247"/>
      <c r="F121" s="247"/>
      <c r="G121" s="247"/>
      <c r="H121" s="247"/>
      <c r="I121" s="247"/>
      <c r="J121" s="247"/>
      <c r="K121" s="247"/>
      <c r="L121" s="247"/>
      <c r="M121" s="247"/>
      <c r="N121" s="247"/>
      <c r="O121" s="247"/>
      <c r="P121" s="247"/>
      <c r="Q121" s="24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1" t="s">
        <v>505</v>
      </c>
      <c r="AW121" s="180"/>
      <c r="AX121" s="180" t="s">
        <v>135</v>
      </c>
      <c r="AY121" s="180" t="s">
        <v>135</v>
      </c>
      <c r="AZ121" s="180" t="s">
        <v>135</v>
      </c>
      <c r="BA121" s="180" t="s">
        <v>135</v>
      </c>
      <c r="BB121" s="180" t="s">
        <v>135</v>
      </c>
      <c r="BC121" s="180" t="s">
        <v>135</v>
      </c>
      <c r="BD121" s="180" t="s">
        <v>135</v>
      </c>
      <c r="BE121" s="180" t="s">
        <v>135</v>
      </c>
      <c r="BF121" s="180" t="s">
        <v>135</v>
      </c>
      <c r="BG121" s="180" t="s">
        <v>135</v>
      </c>
      <c r="BH121" s="180" t="s">
        <v>135</v>
      </c>
      <c r="BI121" s="180" t="s">
        <v>135</v>
      </c>
      <c r="BJ121" s="180" t="s">
        <v>135</v>
      </c>
      <c r="BK121" s="180" t="s">
        <v>135</v>
      </c>
      <c r="BL121" s="180" t="s">
        <v>135</v>
      </c>
      <c r="BM121" s="180" t="s">
        <v>135</v>
      </c>
      <c r="BN121" s="180" t="s">
        <v>135</v>
      </c>
      <c r="BO121" s="180" t="s">
        <v>135</v>
      </c>
      <c r="BP121" s="180" t="s">
        <v>135</v>
      </c>
      <c r="BQ121" s="180" t="s">
        <v>135</v>
      </c>
      <c r="BR121" s="180" t="s">
        <v>135</v>
      </c>
      <c r="BS121" s="180" t="s">
        <v>135</v>
      </c>
      <c r="BT121" s="180" t="s">
        <v>135</v>
      </c>
      <c r="BU121" s="180" t="s">
        <v>135</v>
      </c>
      <c r="BV121" s="180" t="s">
        <v>135</v>
      </c>
      <c r="BW121" s="180" t="s">
        <v>135</v>
      </c>
      <c r="BX121" s="180" t="s">
        <v>135</v>
      </c>
      <c r="BY121" s="180" t="s">
        <v>135</v>
      </c>
      <c r="BZ121" s="180" t="s">
        <v>135</v>
      </c>
      <c r="CA121" s="180" t="s">
        <v>135</v>
      </c>
      <c r="CB121" s="180" t="s">
        <v>135</v>
      </c>
      <c r="CC121" s="180" t="s">
        <v>135</v>
      </c>
      <c r="CD121" s="180" t="s">
        <v>135</v>
      </c>
      <c r="CE121" s="180" t="s">
        <v>135</v>
      </c>
      <c r="CF121" s="180" t="s">
        <v>135</v>
      </c>
      <c r="CG121" s="180" t="s">
        <v>135</v>
      </c>
      <c r="CH121" s="180" t="s">
        <v>135</v>
      </c>
      <c r="CI121" s="180" t="s">
        <v>135</v>
      </c>
      <c r="CJ121" s="180" t="s">
        <v>135</v>
      </c>
      <c r="CK121" s="180" t="s">
        <v>135</v>
      </c>
      <c r="CL121" s="180" t="s">
        <v>135</v>
      </c>
      <c r="CM121" s="180" t="s">
        <v>135</v>
      </c>
      <c r="CN121" s="180" t="s">
        <v>135</v>
      </c>
      <c r="CO121" s="180" t="s">
        <v>135</v>
      </c>
      <c r="CP121" s="180" t="s">
        <v>135</v>
      </c>
      <c r="CQ121" s="180" t="s">
        <v>135</v>
      </c>
      <c r="CR121" s="180" t="s">
        <v>135</v>
      </c>
      <c r="CS121" s="180" t="s">
        <v>135</v>
      </c>
      <c r="CT121" s="180" t="s">
        <v>135</v>
      </c>
      <c r="CU121" s="180" t="s">
        <v>135</v>
      </c>
      <c r="CV121" s="180" t="s">
        <v>135</v>
      </c>
      <c r="CW121" s="180" t="s">
        <v>135</v>
      </c>
      <c r="CX121" s="180" t="s">
        <v>135</v>
      </c>
      <c r="CY121" s="180" t="s">
        <v>135</v>
      </c>
      <c r="CZ121" s="180" t="s">
        <v>135</v>
      </c>
      <c r="DA121" s="59" t="s">
        <v>135</v>
      </c>
      <c r="DB121" s="59" t="s">
        <v>135</v>
      </c>
      <c r="DC121" s="59" t="s">
        <v>135</v>
      </c>
      <c r="DD121" s="59" t="s">
        <v>135</v>
      </c>
      <c r="DE121" s="59" t="s">
        <v>135</v>
      </c>
      <c r="DF121" s="59" t="s">
        <v>135</v>
      </c>
      <c r="DG121" s="59" t="s">
        <v>135</v>
      </c>
      <c r="DH121" s="59" t="s">
        <v>135</v>
      </c>
      <c r="DI121" s="59" t="s">
        <v>135</v>
      </c>
      <c r="DJ121" s="59" t="s">
        <v>135</v>
      </c>
      <c r="DK121" s="59" t="s">
        <v>135</v>
      </c>
      <c r="DL121" s="59" t="s">
        <v>135</v>
      </c>
      <c r="DM121" s="59" t="s">
        <v>135</v>
      </c>
      <c r="DN121" s="59" t="s">
        <v>135</v>
      </c>
      <c r="DO121" s="59" t="s">
        <v>135</v>
      </c>
      <c r="DP121" s="59" t="s">
        <v>135</v>
      </c>
      <c r="DQ121" s="59" t="s">
        <v>135</v>
      </c>
      <c r="DR121" s="59" t="s">
        <v>135</v>
      </c>
      <c r="DS121" s="59" t="s">
        <v>135</v>
      </c>
      <c r="DT121" s="59" t="s">
        <v>135</v>
      </c>
      <c r="DU121" s="59" t="s">
        <v>135</v>
      </c>
      <c r="DV121" s="59" t="s">
        <v>135</v>
      </c>
      <c r="DW121" s="59" t="s">
        <v>135</v>
      </c>
      <c r="DX121" s="59" t="s">
        <v>135</v>
      </c>
      <c r="DY121" s="59" t="s">
        <v>135</v>
      </c>
      <c r="DZ121" s="59" t="s">
        <v>135</v>
      </c>
      <c r="EA121" s="59" t="s">
        <v>135</v>
      </c>
      <c r="EB121" s="59" t="s">
        <v>135</v>
      </c>
      <c r="EC121" s="59" t="s">
        <v>135</v>
      </c>
      <c r="ED121" s="59" t="s">
        <v>135</v>
      </c>
      <c r="EE121" s="59" t="s">
        <v>135</v>
      </c>
      <c r="EF121" s="59" t="s">
        <v>135</v>
      </c>
      <c r="EG121" s="59" t="s">
        <v>135</v>
      </c>
      <c r="EH121" s="59" t="s">
        <v>135</v>
      </c>
      <c r="EI121" s="59" t="s">
        <v>135</v>
      </c>
      <c r="EJ121" s="59" t="s">
        <v>135</v>
      </c>
      <c r="EK121" s="59" t="s">
        <v>135</v>
      </c>
      <c r="EL121" s="59" t="s">
        <v>135</v>
      </c>
      <c r="EM121" s="59" t="s">
        <v>135</v>
      </c>
      <c r="EN121" s="59" t="s">
        <v>135</v>
      </c>
      <c r="EO121" s="59" t="s">
        <v>135</v>
      </c>
      <c r="EP121" s="59" t="s">
        <v>135</v>
      </c>
      <c r="EQ121" s="59" t="s">
        <v>135</v>
      </c>
      <c r="ER121" s="59" t="s">
        <v>135</v>
      </c>
      <c r="ES121" s="59" t="s">
        <v>135</v>
      </c>
      <c r="ET121" s="59" t="s">
        <v>135</v>
      </c>
      <c r="EU121" s="59" t="s">
        <v>135</v>
      </c>
      <c r="EV121" s="59" t="s">
        <v>135</v>
      </c>
      <c r="EW121" s="59" t="s">
        <v>135</v>
      </c>
      <c r="EX121" s="59" t="s">
        <v>135</v>
      </c>
      <c r="EY121" s="59" t="s">
        <v>135</v>
      </c>
      <c r="EZ121" s="59" t="s">
        <v>135</v>
      </c>
      <c r="FA121" s="59" t="s">
        <v>135</v>
      </c>
      <c r="FB121" s="59" t="s">
        <v>135</v>
      </c>
      <c r="FC121" s="59" t="s">
        <v>135</v>
      </c>
      <c r="FD121" s="59" t="s">
        <v>135</v>
      </c>
      <c r="FE121" s="59" t="s">
        <v>135</v>
      </c>
      <c r="FF121" s="59" t="s">
        <v>135</v>
      </c>
      <c r="FG121" s="59" t="s">
        <v>135</v>
      </c>
      <c r="FH121" s="59" t="s">
        <v>135</v>
      </c>
      <c r="FI121" s="59" t="s">
        <v>135</v>
      </c>
      <c r="FJ121" s="59" t="s">
        <v>135</v>
      </c>
      <c r="FK121" s="59" t="s">
        <v>135</v>
      </c>
      <c r="FL121" s="59" t="s">
        <v>135</v>
      </c>
      <c r="FM121" s="59" t="s">
        <v>135</v>
      </c>
      <c r="FN121" s="59" t="s">
        <v>135</v>
      </c>
      <c r="FO121" s="59" t="s">
        <v>135</v>
      </c>
      <c r="FP121" s="59" t="s">
        <v>135</v>
      </c>
      <c r="FQ121" s="59" t="s">
        <v>135</v>
      </c>
      <c r="FR121" s="59" t="s">
        <v>135</v>
      </c>
      <c r="FS121" s="59" t="s">
        <v>135</v>
      </c>
      <c r="FT121" s="59" t="s">
        <v>135</v>
      </c>
      <c r="FU121" s="59" t="s">
        <v>135</v>
      </c>
      <c r="FV121" s="59" t="s">
        <v>135</v>
      </c>
      <c r="FW121" s="59" t="s">
        <v>135</v>
      </c>
      <c r="FX121" s="59" t="s">
        <v>135</v>
      </c>
      <c r="FY121" s="59" t="s">
        <v>135</v>
      </c>
      <c r="FZ121" s="59" t="s">
        <v>135</v>
      </c>
      <c r="GA121" s="59" t="s">
        <v>135</v>
      </c>
      <c r="GB121" s="59" t="s">
        <v>135</v>
      </c>
      <c r="GC121" s="59" t="s">
        <v>135</v>
      </c>
      <c r="GD121" s="59" t="s">
        <v>135</v>
      </c>
      <c r="GE121" s="59" t="s">
        <v>135</v>
      </c>
      <c r="GF121" s="59" t="s">
        <v>135</v>
      </c>
      <c r="GG121" s="59" t="s">
        <v>135</v>
      </c>
      <c r="GH121" s="59" t="s">
        <v>135</v>
      </c>
      <c r="GI121" s="59" t="s">
        <v>135</v>
      </c>
      <c r="GJ121" s="59" t="s">
        <v>135</v>
      </c>
      <c r="GK121" s="59" t="s">
        <v>135</v>
      </c>
      <c r="GL121" s="59" t="s">
        <v>135</v>
      </c>
      <c r="GM121" s="59" t="s">
        <v>135</v>
      </c>
      <c r="GN121" s="59" t="s">
        <v>135</v>
      </c>
      <c r="GO121" s="59" t="s">
        <v>135</v>
      </c>
      <c r="GP121" s="59" t="s">
        <v>135</v>
      </c>
      <c r="GQ121" s="59" t="s">
        <v>135</v>
      </c>
      <c r="GR121" s="59" t="s">
        <v>135</v>
      </c>
      <c r="GS121" s="59" t="s">
        <v>135</v>
      </c>
      <c r="GT121" s="59" t="s">
        <v>135</v>
      </c>
      <c r="GU121" s="59" t="s">
        <v>135</v>
      </c>
      <c r="GV121" s="59" t="s">
        <v>135</v>
      </c>
      <c r="GW121" s="59" t="s">
        <v>135</v>
      </c>
      <c r="GX121" s="59" t="s">
        <v>135</v>
      </c>
      <c r="GY121" s="59" t="s">
        <v>135</v>
      </c>
      <c r="GZ121" s="59" t="s">
        <v>135</v>
      </c>
      <c r="HA121" s="59" t="s">
        <v>135</v>
      </c>
      <c r="HB121" s="59" t="s">
        <v>135</v>
      </c>
      <c r="HC121" s="59" t="s">
        <v>135</v>
      </c>
      <c r="HD121" s="59" t="s">
        <v>135</v>
      </c>
      <c r="HE121" s="59" t="s">
        <v>135</v>
      </c>
      <c r="HF121" s="59" t="s">
        <v>135</v>
      </c>
      <c r="HG121" s="59" t="s">
        <v>135</v>
      </c>
      <c r="HH121" s="59" t="s">
        <v>135</v>
      </c>
      <c r="HI121" s="59" t="s">
        <v>135</v>
      </c>
      <c r="HJ121" s="59" t="s">
        <v>135</v>
      </c>
      <c r="HK121" s="59" t="s">
        <v>135</v>
      </c>
      <c r="HL121" s="59" t="s">
        <v>135</v>
      </c>
      <c r="HM121" s="59" t="s">
        <v>135</v>
      </c>
      <c r="HN121" s="59" t="s">
        <v>135</v>
      </c>
      <c r="HO121" s="59" t="s">
        <v>135</v>
      </c>
      <c r="HP121" s="59" t="s">
        <v>135</v>
      </c>
      <c r="HQ121" s="59" t="s">
        <v>135</v>
      </c>
      <c r="HR121" s="59" t="s">
        <v>135</v>
      </c>
      <c r="HS121" s="59" t="s">
        <v>135</v>
      </c>
      <c r="HT121" s="59" t="s">
        <v>135</v>
      </c>
      <c r="HU121" s="59" t="s">
        <v>135</v>
      </c>
      <c r="HV121" s="59" t="s">
        <v>135</v>
      </c>
      <c r="HW121" s="59" t="s">
        <v>135</v>
      </c>
      <c r="HX121" s="59" t="s">
        <v>135</v>
      </c>
      <c r="HY121" s="59" t="s">
        <v>135</v>
      </c>
      <c r="HZ121" s="59" t="s">
        <v>135</v>
      </c>
      <c r="IA121" s="59" t="s">
        <v>135</v>
      </c>
      <c r="IB121" s="59" t="s">
        <v>135</v>
      </c>
      <c r="IC121" s="59" t="s">
        <v>135</v>
      </c>
      <c r="ID121" s="59" t="s">
        <v>135</v>
      </c>
      <c r="IE121" s="59" t="s">
        <v>135</v>
      </c>
      <c r="IF121" s="59" t="s">
        <v>135</v>
      </c>
      <c r="IG121" s="59" t="s">
        <v>135</v>
      </c>
      <c r="IH121" s="59" t="s">
        <v>135</v>
      </c>
      <c r="II121" s="59" t="s">
        <v>135</v>
      </c>
      <c r="IJ121" s="59" t="s">
        <v>135</v>
      </c>
      <c r="IK121" s="59" t="s">
        <v>135</v>
      </c>
      <c r="IL121" s="59" t="s">
        <v>135</v>
      </c>
      <c r="IM121" s="59" t="s">
        <v>135</v>
      </c>
      <c r="IN121" s="59" t="s">
        <v>135</v>
      </c>
      <c r="IO121" s="59" t="s">
        <v>135</v>
      </c>
      <c r="IP121" s="59" t="s">
        <v>135</v>
      </c>
      <c r="IQ121" s="59" t="s">
        <v>135</v>
      </c>
      <c r="IR121" s="59" t="s">
        <v>135</v>
      </c>
      <c r="IS121" s="59" t="s">
        <v>135</v>
      </c>
      <c r="IT121" s="59" t="s">
        <v>135</v>
      </c>
      <c r="IU121" s="59" t="s">
        <v>135</v>
      </c>
      <c r="IV121" s="59" t="s">
        <v>135</v>
      </c>
      <c r="IW121" s="59" t="s">
        <v>135</v>
      </c>
      <c r="IX121" s="59" t="s">
        <v>135</v>
      </c>
      <c r="IY121" s="59" t="s">
        <v>135</v>
      </c>
      <c r="IZ121" s="59" t="s">
        <v>135</v>
      </c>
      <c r="JA121" s="59" t="s">
        <v>135</v>
      </c>
      <c r="JB121" s="59" t="s">
        <v>135</v>
      </c>
      <c r="JC121" s="59" t="s">
        <v>135</v>
      </c>
      <c r="JD121" s="59" t="s">
        <v>135</v>
      </c>
      <c r="JE121" s="59" t="s">
        <v>135</v>
      </c>
      <c r="JF121" s="59" t="s">
        <v>135</v>
      </c>
      <c r="JG121" s="59" t="s">
        <v>135</v>
      </c>
      <c r="JH121" s="59" t="s">
        <v>135</v>
      </c>
      <c r="JI121" s="59" t="s">
        <v>135</v>
      </c>
      <c r="JJ121" s="59" t="s">
        <v>135</v>
      </c>
      <c r="JK121" s="59" t="s">
        <v>135</v>
      </c>
      <c r="JL121" s="59" t="s">
        <v>135</v>
      </c>
      <c r="JM121" s="59" t="s">
        <v>135</v>
      </c>
      <c r="JN121" s="59" t="s">
        <v>135</v>
      </c>
      <c r="JO121" s="59" t="s">
        <v>135</v>
      </c>
      <c r="JP121" s="59" t="s">
        <v>135</v>
      </c>
      <c r="JQ121" s="59" t="s">
        <v>135</v>
      </c>
      <c r="JR121" s="59" t="s">
        <v>135</v>
      </c>
      <c r="JS121" s="59" t="s">
        <v>135</v>
      </c>
      <c r="JT121" s="59" t="s">
        <v>135</v>
      </c>
      <c r="JU121" s="59" t="s">
        <v>135</v>
      </c>
      <c r="JV121" s="59" t="s">
        <v>135</v>
      </c>
      <c r="JW121" s="59" t="s">
        <v>135</v>
      </c>
      <c r="JX121" s="59" t="s">
        <v>135</v>
      </c>
      <c r="JY121" s="59" t="s">
        <v>135</v>
      </c>
      <c r="JZ121" s="59" t="s">
        <v>135</v>
      </c>
      <c r="KA121" s="59" t="s">
        <v>135</v>
      </c>
      <c r="KB121" s="59" t="s">
        <v>135</v>
      </c>
      <c r="KC121" s="59" t="s">
        <v>135</v>
      </c>
      <c r="KD121" s="59" t="s">
        <v>135</v>
      </c>
      <c r="KE121" s="59" t="s">
        <v>135</v>
      </c>
      <c r="KF121" s="59" t="s">
        <v>135</v>
      </c>
      <c r="KG121" s="59" t="s">
        <v>135</v>
      </c>
      <c r="KH121" s="59" t="s">
        <v>135</v>
      </c>
      <c r="KI121" s="59" t="s">
        <v>135</v>
      </c>
      <c r="KJ121" s="59" t="s">
        <v>135</v>
      </c>
      <c r="KK121" s="59" t="s">
        <v>135</v>
      </c>
      <c r="KL121" s="59" t="s">
        <v>135</v>
      </c>
      <c r="KM121" s="59" t="s">
        <v>135</v>
      </c>
      <c r="KN121" s="59" t="s">
        <v>135</v>
      </c>
      <c r="KO121" s="59" t="s">
        <v>135</v>
      </c>
      <c r="KP121" s="59" t="s">
        <v>135</v>
      </c>
      <c r="KQ121" s="59" t="s">
        <v>135</v>
      </c>
      <c r="KR121" s="59" t="s">
        <v>135</v>
      </c>
      <c r="KS121" s="59" t="s">
        <v>135</v>
      </c>
      <c r="KT121" s="59" t="s">
        <v>135</v>
      </c>
      <c r="KU121" s="59" t="s">
        <v>135</v>
      </c>
      <c r="KV121" s="59" t="s">
        <v>135</v>
      </c>
      <c r="KW121" s="59" t="s">
        <v>135</v>
      </c>
      <c r="KX121" s="59" t="s">
        <v>135</v>
      </c>
      <c r="KY121" s="59" t="s">
        <v>135</v>
      </c>
      <c r="KZ121" s="59" t="s">
        <v>135</v>
      </c>
      <c r="LA121" s="59" t="s">
        <v>135</v>
      </c>
      <c r="LB121" s="59" t="s">
        <v>135</v>
      </c>
      <c r="LC121" s="59" t="s">
        <v>135</v>
      </c>
      <c r="LD121" s="59" t="s">
        <v>135</v>
      </c>
      <c r="LE121" s="59" t="s">
        <v>135</v>
      </c>
      <c r="LF121" s="59" t="s">
        <v>135</v>
      </c>
      <c r="LG121" s="59" t="s">
        <v>135</v>
      </c>
      <c r="LH121" s="59" t="s">
        <v>135</v>
      </c>
      <c r="LI121" s="59" t="s">
        <v>135</v>
      </c>
      <c r="LJ121" s="59" t="s">
        <v>135</v>
      </c>
      <c r="LK121" s="59" t="s">
        <v>135</v>
      </c>
      <c r="LL121" s="59" t="s">
        <v>135</v>
      </c>
      <c r="LM121" s="59" t="s">
        <v>135</v>
      </c>
      <c r="LN121" s="59" t="s">
        <v>135</v>
      </c>
      <c r="LO121" s="59" t="s">
        <v>135</v>
      </c>
      <c r="LP121" s="59" t="s">
        <v>135</v>
      </c>
      <c r="LQ121" s="59" t="s">
        <v>135</v>
      </c>
      <c r="LR121" s="59" t="s">
        <v>135</v>
      </c>
      <c r="LS121" s="59" t="s">
        <v>135</v>
      </c>
      <c r="LT121" s="59" t="s">
        <v>135</v>
      </c>
      <c r="LU121" s="59" t="s">
        <v>135</v>
      </c>
      <c r="LV121" s="59" t="s">
        <v>135</v>
      </c>
      <c r="LW121" s="59" t="s">
        <v>135</v>
      </c>
      <c r="LX121" s="59" t="s">
        <v>135</v>
      </c>
      <c r="LY121" s="59" t="s">
        <v>135</v>
      </c>
      <c r="LZ121" s="59" t="s">
        <v>135</v>
      </c>
      <c r="MA121" s="59" t="s">
        <v>135</v>
      </c>
      <c r="MB121" s="59" t="s">
        <v>135</v>
      </c>
      <c r="MC121" s="59" t="s">
        <v>135</v>
      </c>
      <c r="MD121" s="59" t="s">
        <v>135</v>
      </c>
      <c r="ME121" s="59" t="s">
        <v>135</v>
      </c>
      <c r="MF121" s="59" t="s">
        <v>135</v>
      </c>
      <c r="MG121" s="59" t="s">
        <v>135</v>
      </c>
      <c r="MH121" s="59" t="s">
        <v>135</v>
      </c>
      <c r="MI121" s="59" t="s">
        <v>135</v>
      </c>
      <c r="MJ121" s="59" t="s">
        <v>135</v>
      </c>
      <c r="MK121" s="59" t="s">
        <v>135</v>
      </c>
      <c r="ML121" s="59" t="s">
        <v>135</v>
      </c>
      <c r="MM121" s="59" t="s">
        <v>135</v>
      </c>
      <c r="MN121" s="59" t="s">
        <v>135</v>
      </c>
      <c r="MO121" s="59" t="s">
        <v>135</v>
      </c>
      <c r="MP121" s="59" t="s">
        <v>135</v>
      </c>
      <c r="MQ121" s="59" t="s">
        <v>135</v>
      </c>
      <c r="MR121" s="59" t="s">
        <v>135</v>
      </c>
      <c r="MS121" s="59" t="s">
        <v>135</v>
      </c>
      <c r="MT121" s="59" t="s">
        <v>135</v>
      </c>
      <c r="MU121" s="59" t="s">
        <v>135</v>
      </c>
      <c r="MV121" s="59" t="s">
        <v>135</v>
      </c>
      <c r="MW121" s="59" t="s">
        <v>135</v>
      </c>
      <c r="MX121" s="59" t="s">
        <v>135</v>
      </c>
      <c r="MY121" s="59" t="s">
        <v>135</v>
      </c>
      <c r="MZ121" s="59" t="s">
        <v>135</v>
      </c>
      <c r="NA121" s="59" t="s">
        <v>135</v>
      </c>
      <c r="NB121" s="59" t="s">
        <v>135</v>
      </c>
      <c r="NC121" s="59" t="s">
        <v>135</v>
      </c>
      <c r="ND121" s="59" t="s">
        <v>135</v>
      </c>
      <c r="NE121" s="59" t="s">
        <v>135</v>
      </c>
      <c r="NF121" s="59" t="s">
        <v>135</v>
      </c>
      <c r="NG121" s="59" t="s">
        <v>135</v>
      </c>
      <c r="NH121" s="59" t="s">
        <v>135</v>
      </c>
      <c r="NI121" s="59" t="s">
        <v>135</v>
      </c>
      <c r="NJ121" s="59" t="s">
        <v>135</v>
      </c>
      <c r="NK121" s="59" t="s">
        <v>135</v>
      </c>
      <c r="NL121" s="59" t="s">
        <v>135</v>
      </c>
      <c r="NM121" s="59" t="s">
        <v>135</v>
      </c>
      <c r="NN121" s="59" t="s">
        <v>135</v>
      </c>
      <c r="NO121" s="59" t="s">
        <v>135</v>
      </c>
      <c r="NP121" s="59" t="s">
        <v>135</v>
      </c>
      <c r="NQ121" s="59" t="s">
        <v>135</v>
      </c>
      <c r="NR121" s="59" t="s">
        <v>135</v>
      </c>
      <c r="NS121" s="59" t="s">
        <v>135</v>
      </c>
      <c r="NT121" s="59" t="s">
        <v>135</v>
      </c>
      <c r="NU121" s="59" t="s">
        <v>135</v>
      </c>
      <c r="NV121" s="59" t="s">
        <v>135</v>
      </c>
      <c r="NW121" s="59" t="s">
        <v>135</v>
      </c>
      <c r="NX121" s="59" t="s">
        <v>135</v>
      </c>
      <c r="NY121" s="59" t="s">
        <v>135</v>
      </c>
      <c r="NZ121" s="59" t="s">
        <v>135</v>
      </c>
      <c r="OA121" s="59" t="s">
        <v>135</v>
      </c>
      <c r="OB121" s="59" t="s">
        <v>135</v>
      </c>
      <c r="OC121" s="59" t="s">
        <v>135</v>
      </c>
      <c r="OD121" s="59" t="s">
        <v>135</v>
      </c>
      <c r="OE121" s="59" t="s">
        <v>135</v>
      </c>
      <c r="OF121" s="59" t="s">
        <v>135</v>
      </c>
      <c r="OG121" s="59" t="s">
        <v>135</v>
      </c>
      <c r="OH121" s="59" t="s">
        <v>135</v>
      </c>
      <c r="OI121" s="59" t="s">
        <v>135</v>
      </c>
      <c r="OJ121" s="59" t="s">
        <v>135</v>
      </c>
      <c r="OK121" s="59" t="s">
        <v>135</v>
      </c>
      <c r="OL121" s="59" t="s">
        <v>135</v>
      </c>
      <c r="OM121" s="59" t="s">
        <v>135</v>
      </c>
      <c r="ON121" s="59" t="s">
        <v>135</v>
      </c>
      <c r="OO121" s="59" t="s">
        <v>135</v>
      </c>
      <c r="OP121" s="59" t="s">
        <v>135</v>
      </c>
      <c r="OQ121" s="59" t="s">
        <v>135</v>
      </c>
      <c r="OR121" s="59" t="s">
        <v>135</v>
      </c>
      <c r="OS121" s="59" t="s">
        <v>135</v>
      </c>
      <c r="OT121" s="59" t="s">
        <v>135</v>
      </c>
      <c r="OU121" s="59" t="s">
        <v>135</v>
      </c>
      <c r="OV121" s="59" t="s">
        <v>135</v>
      </c>
      <c r="OW121" s="59" t="s">
        <v>135</v>
      </c>
      <c r="OX121" s="59" t="s">
        <v>135</v>
      </c>
      <c r="OY121" s="59" t="s">
        <v>135</v>
      </c>
      <c r="OZ121" s="59" t="s">
        <v>135</v>
      </c>
      <c r="PA121" s="59" t="s">
        <v>135</v>
      </c>
      <c r="PB121" s="59" t="s">
        <v>135</v>
      </c>
      <c r="PC121" s="59" t="s">
        <v>135</v>
      </c>
      <c r="PD121" s="59" t="s">
        <v>135</v>
      </c>
      <c r="PE121" s="59" t="s">
        <v>135</v>
      </c>
      <c r="PF121" s="59" t="s">
        <v>135</v>
      </c>
      <c r="PG121" s="59" t="s">
        <v>135</v>
      </c>
      <c r="PH121" s="59" t="s">
        <v>135</v>
      </c>
      <c r="PI121" s="59" t="s">
        <v>135</v>
      </c>
      <c r="PJ121" s="59" t="s">
        <v>135</v>
      </c>
      <c r="PK121" s="59" t="s">
        <v>135</v>
      </c>
      <c r="PL121" s="59" t="s">
        <v>135</v>
      </c>
      <c r="PM121" s="59" t="s">
        <v>135</v>
      </c>
      <c r="PN121" s="59" t="s">
        <v>135</v>
      </c>
      <c r="PO121" s="59" t="s">
        <v>135</v>
      </c>
      <c r="PP121" s="59" t="s">
        <v>135</v>
      </c>
      <c r="PQ121" s="59" t="s">
        <v>135</v>
      </c>
      <c r="PR121" s="59" t="s">
        <v>135</v>
      </c>
      <c r="PS121" s="59" t="s">
        <v>135</v>
      </c>
      <c r="PT121" s="59" t="s">
        <v>135</v>
      </c>
      <c r="PU121" s="59" t="s">
        <v>135</v>
      </c>
      <c r="PV121" s="59" t="s">
        <v>135</v>
      </c>
      <c r="PW121" s="59" t="s">
        <v>135</v>
      </c>
      <c r="PX121" s="59" t="s">
        <v>135</v>
      </c>
      <c r="PY121" s="59" t="s">
        <v>135</v>
      </c>
      <c r="PZ121" s="59" t="s">
        <v>135</v>
      </c>
      <c r="QA121" s="59" t="s">
        <v>135</v>
      </c>
      <c r="QB121" s="59" t="s">
        <v>135</v>
      </c>
      <c r="QC121" s="59" t="s">
        <v>135</v>
      </c>
      <c r="QD121" s="59" t="s">
        <v>135</v>
      </c>
      <c r="QE121" s="59" t="s">
        <v>135</v>
      </c>
      <c r="QF121" s="59" t="s">
        <v>135</v>
      </c>
      <c r="QG121" s="59" t="s">
        <v>135</v>
      </c>
      <c r="QH121" s="59" t="s">
        <v>135</v>
      </c>
      <c r="QI121" s="59" t="s">
        <v>135</v>
      </c>
      <c r="QJ121" s="59" t="s">
        <v>135</v>
      </c>
      <c r="QK121" s="59" t="s">
        <v>135</v>
      </c>
      <c r="QL121" s="59" t="s">
        <v>135</v>
      </c>
      <c r="QM121" s="59" t="s">
        <v>135</v>
      </c>
      <c r="QN121" s="59" t="s">
        <v>135</v>
      </c>
      <c r="QO121" s="59" t="s">
        <v>135</v>
      </c>
      <c r="QP121" s="59" t="s">
        <v>135</v>
      </c>
      <c r="QQ121" s="59" t="s">
        <v>135</v>
      </c>
      <c r="QR121" s="59" t="s">
        <v>135</v>
      </c>
      <c r="QS121" s="59" t="s">
        <v>135</v>
      </c>
      <c r="QT121" s="59" t="s">
        <v>135</v>
      </c>
      <c r="QU121" s="59" t="s">
        <v>135</v>
      </c>
      <c r="QV121" s="59" t="s">
        <v>135</v>
      </c>
      <c r="QW121" s="59" t="s">
        <v>135</v>
      </c>
      <c r="QX121" s="59" t="s">
        <v>135</v>
      </c>
      <c r="QY121" s="59" t="s">
        <v>135</v>
      </c>
      <c r="QZ121" s="59" t="s">
        <v>135</v>
      </c>
      <c r="RA121" s="59" t="s">
        <v>135</v>
      </c>
      <c r="RB121" s="59" t="s">
        <v>135</v>
      </c>
      <c r="RC121" s="59" t="s">
        <v>135</v>
      </c>
      <c r="RD121" s="59" t="s">
        <v>135</v>
      </c>
      <c r="RE121" s="59" t="s">
        <v>135</v>
      </c>
      <c r="RF121" s="59" t="s">
        <v>135</v>
      </c>
      <c r="RG121" s="59" t="s">
        <v>135</v>
      </c>
      <c r="RH121" s="59" t="s">
        <v>135</v>
      </c>
      <c r="RI121" s="59" t="s">
        <v>135</v>
      </c>
      <c r="RJ121" s="59" t="s">
        <v>135</v>
      </c>
      <c r="RK121" s="59" t="s">
        <v>135</v>
      </c>
      <c r="RL121" s="59" t="s">
        <v>135</v>
      </c>
      <c r="RM121" s="59" t="s">
        <v>135</v>
      </c>
      <c r="RN121" s="59" t="s">
        <v>135</v>
      </c>
      <c r="RO121" s="59" t="s">
        <v>135</v>
      </c>
      <c r="RP121" s="59" t="s">
        <v>135</v>
      </c>
      <c r="RQ121" s="59" t="s">
        <v>135</v>
      </c>
      <c r="RR121" s="59" t="s">
        <v>135</v>
      </c>
      <c r="RS121" s="59" t="s">
        <v>135</v>
      </c>
      <c r="RT121" s="59" t="s">
        <v>135</v>
      </c>
      <c r="RU121" s="59" t="s">
        <v>135</v>
      </c>
      <c r="RV121" s="59" t="s">
        <v>135</v>
      </c>
      <c r="RW121" s="59" t="s">
        <v>135</v>
      </c>
      <c r="RX121" s="59" t="s">
        <v>135</v>
      </c>
      <c r="RY121" s="59" t="s">
        <v>135</v>
      </c>
      <c r="RZ121" s="59" t="s">
        <v>135</v>
      </c>
      <c r="SA121" s="59" t="s">
        <v>135</v>
      </c>
      <c r="SB121" s="59" t="s">
        <v>135</v>
      </c>
      <c r="SC121" s="59" t="s">
        <v>135</v>
      </c>
      <c r="SD121" s="59" t="s">
        <v>135</v>
      </c>
      <c r="SE121" s="59" t="s">
        <v>135</v>
      </c>
      <c r="SF121" s="59" t="s">
        <v>135</v>
      </c>
      <c r="SG121" s="59" t="s">
        <v>135</v>
      </c>
      <c r="SH121" s="59" t="s">
        <v>135</v>
      </c>
      <c r="SI121" s="59" t="s">
        <v>135</v>
      </c>
      <c r="SJ121" s="59" t="s">
        <v>135</v>
      </c>
      <c r="SK121" s="59" t="s">
        <v>135</v>
      </c>
      <c r="SL121" s="59" t="s">
        <v>135</v>
      </c>
      <c r="SM121" s="59" t="s">
        <v>135</v>
      </c>
      <c r="SN121" s="59" t="s">
        <v>135</v>
      </c>
      <c r="SO121" s="59" t="s">
        <v>135</v>
      </c>
      <c r="SP121" s="59" t="s">
        <v>135</v>
      </c>
      <c r="SQ121" s="59" t="s">
        <v>135</v>
      </c>
      <c r="SR121" s="59" t="s">
        <v>135</v>
      </c>
      <c r="SS121" s="59" t="s">
        <v>135</v>
      </c>
      <c r="ST121" s="59" t="s">
        <v>135</v>
      </c>
      <c r="SU121" s="59" t="s">
        <v>135</v>
      </c>
      <c r="SV121" s="59" t="s">
        <v>135</v>
      </c>
      <c r="SW121" s="59" t="s">
        <v>135</v>
      </c>
      <c r="SX121" s="59" t="s">
        <v>135</v>
      </c>
      <c r="SY121" s="59" t="s">
        <v>135</v>
      </c>
      <c r="SZ121" s="59" t="s">
        <v>135</v>
      </c>
      <c r="TA121" s="59" t="s">
        <v>135</v>
      </c>
      <c r="TB121" s="59" t="s">
        <v>135</v>
      </c>
      <c r="TC121" s="59" t="s">
        <v>135</v>
      </c>
      <c r="TD121" s="59" t="s">
        <v>135</v>
      </c>
      <c r="TE121" s="59" t="s">
        <v>135</v>
      </c>
      <c r="TF121" s="59" t="s">
        <v>135</v>
      </c>
      <c r="TG121" s="59" t="s">
        <v>135</v>
      </c>
      <c r="TH121" s="59" t="s">
        <v>135</v>
      </c>
      <c r="TI121" s="59" t="s">
        <v>135</v>
      </c>
      <c r="TJ121" s="59" t="s">
        <v>135</v>
      </c>
      <c r="TK121" s="59" t="s">
        <v>135</v>
      </c>
      <c r="TL121" s="59" t="s">
        <v>135</v>
      </c>
      <c r="TM121" s="59" t="s">
        <v>135</v>
      </c>
      <c r="TN121" s="59" t="s">
        <v>135</v>
      </c>
      <c r="TO121" s="59" t="s">
        <v>135</v>
      </c>
      <c r="TP121" s="59" t="s">
        <v>135</v>
      </c>
      <c r="TQ121" s="59" t="s">
        <v>135</v>
      </c>
      <c r="TR121" s="59" t="s">
        <v>135</v>
      </c>
      <c r="TS121" s="59" t="s">
        <v>135</v>
      </c>
      <c r="TT121" s="59" t="s">
        <v>135</v>
      </c>
      <c r="TU121" s="59" t="s">
        <v>135</v>
      </c>
      <c r="TV121" s="59" t="s">
        <v>135</v>
      </c>
      <c r="TW121" s="59" t="s">
        <v>135</v>
      </c>
      <c r="TX121" s="59" t="s">
        <v>135</v>
      </c>
      <c r="TY121" s="59" t="s">
        <v>135</v>
      </c>
      <c r="TZ121" s="59" t="s">
        <v>135</v>
      </c>
      <c r="UA121" s="59" t="s">
        <v>135</v>
      </c>
      <c r="UB121" s="59" t="s">
        <v>135</v>
      </c>
      <c r="UC121" s="59" t="s">
        <v>135</v>
      </c>
      <c r="UD121" s="59" t="s">
        <v>135</v>
      </c>
      <c r="UE121" s="59" t="s">
        <v>135</v>
      </c>
      <c r="UF121" s="59" t="s">
        <v>135</v>
      </c>
      <c r="UG121" s="59" t="s">
        <v>135</v>
      </c>
      <c r="UH121" s="59" t="s">
        <v>135</v>
      </c>
      <c r="UI121" s="59" t="s">
        <v>135</v>
      </c>
      <c r="UJ121" s="59" t="s">
        <v>135</v>
      </c>
      <c r="UK121" s="59" t="s">
        <v>135</v>
      </c>
      <c r="UL121" s="59" t="s">
        <v>135</v>
      </c>
      <c r="UM121" s="59" t="s">
        <v>135</v>
      </c>
      <c r="UN121" s="59" t="s">
        <v>135</v>
      </c>
      <c r="UO121" s="59" t="s">
        <v>135</v>
      </c>
      <c r="UP121" s="59" t="s">
        <v>135</v>
      </c>
      <c r="UQ121" s="59" t="s">
        <v>135</v>
      </c>
      <c r="UR121" s="59" t="s">
        <v>135</v>
      </c>
      <c r="US121" s="59" t="s">
        <v>135</v>
      </c>
      <c r="UT121" s="59" t="s">
        <v>135</v>
      </c>
      <c r="UU121" s="59" t="s">
        <v>135</v>
      </c>
      <c r="UV121" s="59" t="s">
        <v>135</v>
      </c>
      <c r="UW121" s="59" t="s">
        <v>135</v>
      </c>
      <c r="UX121" s="59" t="s">
        <v>135</v>
      </c>
      <c r="UY121" s="59" t="s">
        <v>135</v>
      </c>
      <c r="UZ121" s="59" t="s">
        <v>135</v>
      </c>
      <c r="VA121" s="59" t="s">
        <v>135</v>
      </c>
      <c r="VB121" s="59" t="s">
        <v>135</v>
      </c>
      <c r="VC121" s="59" t="s">
        <v>135</v>
      </c>
      <c r="VD121" s="59" t="s">
        <v>135</v>
      </c>
      <c r="VE121" s="59" t="s">
        <v>135</v>
      </c>
      <c r="VF121" s="59" t="s">
        <v>135</v>
      </c>
      <c r="VG121" s="59" t="s">
        <v>135</v>
      </c>
      <c r="VH121" s="59" t="s">
        <v>135</v>
      </c>
      <c r="VI121" s="59" t="s">
        <v>135</v>
      </c>
      <c r="VJ121" s="59" t="s">
        <v>135</v>
      </c>
      <c r="VK121" s="59" t="s">
        <v>135</v>
      </c>
      <c r="VL121" s="59" t="s">
        <v>135</v>
      </c>
      <c r="VM121" s="59" t="s">
        <v>135</v>
      </c>
      <c r="VN121" s="59" t="s">
        <v>135</v>
      </c>
      <c r="VO121" s="59" t="s">
        <v>135</v>
      </c>
      <c r="VP121" s="59" t="s">
        <v>135</v>
      </c>
      <c r="VQ121" s="59" t="s">
        <v>135</v>
      </c>
      <c r="VR121" s="59" t="s">
        <v>135</v>
      </c>
      <c r="VS121" s="59" t="s">
        <v>135</v>
      </c>
      <c r="VT121" s="59" t="s">
        <v>135</v>
      </c>
      <c r="VU121" s="59" t="s">
        <v>135</v>
      </c>
      <c r="VV121" s="59" t="s">
        <v>135</v>
      </c>
      <c r="VW121" s="59" t="s">
        <v>135</v>
      </c>
    </row>
    <row r="122" spans="1:595" s="25" customFormat="1" ht="17.149999999999999" customHeight="1" x14ac:dyDescent="0.45">
      <c r="A122" s="71" t="s">
        <v>136</v>
      </c>
      <c r="B122" s="110" t="s">
        <v>137</v>
      </c>
      <c r="C122" s="103" t="s">
        <v>92</v>
      </c>
      <c r="D122" s="103"/>
      <c r="E122" s="103"/>
      <c r="F122" s="103"/>
      <c r="G122" s="103"/>
      <c r="H122" s="103"/>
      <c r="I122" s="103"/>
      <c r="J122" s="103"/>
      <c r="K122" s="103"/>
      <c r="L122" s="103"/>
      <c r="M122" s="103"/>
      <c r="N122" s="103"/>
      <c r="O122" s="103"/>
      <c r="P122" s="103"/>
      <c r="Q122" s="103"/>
      <c r="R122" s="103"/>
      <c r="S122" s="103" t="s">
        <v>92</v>
      </c>
      <c r="T122" s="103"/>
      <c r="U122" s="103"/>
      <c r="V122" s="103"/>
      <c r="W122" s="103"/>
      <c r="X122" s="103"/>
      <c r="Y122" s="103"/>
      <c r="Z122" s="103"/>
      <c r="AA122" s="103"/>
      <c r="AB122" s="103"/>
      <c r="AC122" s="103"/>
      <c r="AD122" s="103"/>
      <c r="AE122" s="69">
        <v>2</v>
      </c>
      <c r="AF122" s="69">
        <v>1</v>
      </c>
      <c r="AG122" s="69">
        <v>1</v>
      </c>
      <c r="AH122" s="69">
        <v>0</v>
      </c>
      <c r="AI122" s="69">
        <v>0</v>
      </c>
      <c r="AJ122" s="69">
        <v>0</v>
      </c>
      <c r="AK122" s="69">
        <v>0</v>
      </c>
      <c r="AL122" s="69">
        <v>0</v>
      </c>
      <c r="AM122" s="69">
        <v>1</v>
      </c>
      <c r="AN122" s="69">
        <v>0</v>
      </c>
      <c r="AO122" s="69">
        <v>0</v>
      </c>
      <c r="AP122" s="69">
        <v>0</v>
      </c>
      <c r="AQ122" s="69">
        <v>0</v>
      </c>
      <c r="AR122" s="69">
        <v>1</v>
      </c>
      <c r="AS122" s="69">
        <v>0</v>
      </c>
      <c r="AT122" s="70">
        <v>0</v>
      </c>
      <c r="AU122" s="70">
        <v>0</v>
      </c>
      <c r="AV122" s="241"/>
      <c r="AW122" s="180"/>
      <c r="AX122" s="180" t="s">
        <v>135</v>
      </c>
      <c r="AY122" s="180" t="s">
        <v>135</v>
      </c>
      <c r="AZ122" s="180" t="s">
        <v>135</v>
      </c>
      <c r="BA122" s="180" t="s">
        <v>135</v>
      </c>
      <c r="BB122" s="180" t="s">
        <v>135</v>
      </c>
      <c r="BC122" s="180" t="s">
        <v>135</v>
      </c>
      <c r="BD122" s="180" t="s">
        <v>135</v>
      </c>
      <c r="BE122" s="180" t="s">
        <v>135</v>
      </c>
      <c r="BF122" s="180" t="s">
        <v>135</v>
      </c>
      <c r="BG122" s="180" t="s">
        <v>135</v>
      </c>
      <c r="BH122" s="180" t="s">
        <v>135</v>
      </c>
      <c r="BI122" s="180" t="s">
        <v>135</v>
      </c>
      <c r="BJ122" s="180" t="s">
        <v>135</v>
      </c>
      <c r="BK122" s="180" t="s">
        <v>135</v>
      </c>
      <c r="BL122" s="180" t="s">
        <v>135</v>
      </c>
      <c r="BM122" s="180" t="s">
        <v>135</v>
      </c>
      <c r="BN122" s="180" t="s">
        <v>135</v>
      </c>
      <c r="BO122" s="180" t="s">
        <v>135</v>
      </c>
      <c r="BP122" s="180" t="s">
        <v>135</v>
      </c>
      <c r="BQ122" s="180" t="s">
        <v>135</v>
      </c>
      <c r="BR122" s="180" t="s">
        <v>135</v>
      </c>
      <c r="BS122" s="180" t="s">
        <v>135</v>
      </c>
      <c r="BT122" s="180" t="s">
        <v>135</v>
      </c>
      <c r="BU122" s="180" t="s">
        <v>135</v>
      </c>
      <c r="BV122" s="180" t="s">
        <v>135</v>
      </c>
      <c r="BW122" s="180" t="s">
        <v>135</v>
      </c>
      <c r="BX122" s="180" t="s">
        <v>135</v>
      </c>
      <c r="BY122" s="180" t="s">
        <v>135</v>
      </c>
      <c r="BZ122" s="180" t="s">
        <v>135</v>
      </c>
      <c r="CA122" s="180" t="s">
        <v>135</v>
      </c>
      <c r="CB122" s="180" t="s">
        <v>135</v>
      </c>
      <c r="CC122" s="180" t="s">
        <v>135</v>
      </c>
      <c r="CD122" s="180" t="s">
        <v>135</v>
      </c>
      <c r="CE122" s="180" t="s">
        <v>135</v>
      </c>
      <c r="CF122" s="180" t="s">
        <v>135</v>
      </c>
      <c r="CG122" s="180" t="s">
        <v>135</v>
      </c>
      <c r="CH122" s="180" t="s">
        <v>135</v>
      </c>
      <c r="CI122" s="180" t="s">
        <v>135</v>
      </c>
      <c r="CJ122" s="180" t="s">
        <v>135</v>
      </c>
      <c r="CK122" s="180" t="s">
        <v>135</v>
      </c>
      <c r="CL122" s="180" t="s">
        <v>135</v>
      </c>
      <c r="CM122" s="180" t="s">
        <v>135</v>
      </c>
      <c r="CN122" s="180" t="s">
        <v>135</v>
      </c>
      <c r="CO122" s="180" t="s">
        <v>135</v>
      </c>
      <c r="CP122" s="180" t="s">
        <v>135</v>
      </c>
      <c r="CQ122" s="180" t="s">
        <v>135</v>
      </c>
      <c r="CR122" s="180" t="s">
        <v>135</v>
      </c>
      <c r="CS122" s="180" t="s">
        <v>135</v>
      </c>
      <c r="CT122" s="180" t="s">
        <v>135</v>
      </c>
      <c r="CU122" s="180" t="s">
        <v>135</v>
      </c>
      <c r="CV122" s="180" t="s">
        <v>135</v>
      </c>
      <c r="CW122" s="180" t="s">
        <v>135</v>
      </c>
      <c r="CX122" s="180" t="s">
        <v>135</v>
      </c>
      <c r="CY122" s="180" t="s">
        <v>135</v>
      </c>
      <c r="CZ122" s="180" t="s">
        <v>135</v>
      </c>
      <c r="DA122" s="104" t="s">
        <v>135</v>
      </c>
      <c r="DB122" s="104" t="s">
        <v>135</v>
      </c>
      <c r="DC122" s="104" t="s">
        <v>135</v>
      </c>
      <c r="DD122" s="104" t="s">
        <v>135</v>
      </c>
      <c r="DE122" s="104" t="s">
        <v>135</v>
      </c>
      <c r="DF122" s="104" t="s">
        <v>135</v>
      </c>
      <c r="DG122" s="104" t="s">
        <v>135</v>
      </c>
      <c r="DH122" s="104" t="s">
        <v>135</v>
      </c>
      <c r="DI122" s="104" t="s">
        <v>135</v>
      </c>
      <c r="DJ122" s="104" t="s">
        <v>135</v>
      </c>
      <c r="DK122" s="104" t="s">
        <v>135</v>
      </c>
      <c r="DL122" s="104" t="s">
        <v>135</v>
      </c>
      <c r="DM122" s="104" t="s">
        <v>135</v>
      </c>
      <c r="DN122" s="104" t="s">
        <v>135</v>
      </c>
      <c r="DO122" s="104" t="s">
        <v>135</v>
      </c>
      <c r="DP122" s="104" t="s">
        <v>135</v>
      </c>
      <c r="DQ122" s="104" t="s">
        <v>135</v>
      </c>
      <c r="DR122" s="104" t="s">
        <v>135</v>
      </c>
      <c r="DS122" s="104" t="s">
        <v>135</v>
      </c>
      <c r="DT122" s="104" t="s">
        <v>135</v>
      </c>
      <c r="DU122" s="104" t="s">
        <v>135</v>
      </c>
      <c r="DV122" s="104" t="s">
        <v>135</v>
      </c>
      <c r="DW122" s="104" t="s">
        <v>135</v>
      </c>
      <c r="DX122" s="104" t="s">
        <v>135</v>
      </c>
      <c r="DY122" s="104" t="s">
        <v>135</v>
      </c>
      <c r="DZ122" s="104" t="s">
        <v>135</v>
      </c>
      <c r="EA122" s="104" t="s">
        <v>135</v>
      </c>
      <c r="EB122" s="104" t="s">
        <v>135</v>
      </c>
      <c r="EC122" s="104" t="s">
        <v>135</v>
      </c>
      <c r="ED122" s="104" t="s">
        <v>135</v>
      </c>
      <c r="EE122" s="104" t="s">
        <v>135</v>
      </c>
      <c r="EF122" s="104" t="s">
        <v>135</v>
      </c>
      <c r="EG122" s="104" t="s">
        <v>135</v>
      </c>
      <c r="EH122" s="104" t="s">
        <v>135</v>
      </c>
      <c r="EI122" s="104" t="s">
        <v>135</v>
      </c>
      <c r="EJ122" s="104" t="s">
        <v>135</v>
      </c>
      <c r="EK122" s="104" t="s">
        <v>135</v>
      </c>
      <c r="EL122" s="104" t="s">
        <v>135</v>
      </c>
      <c r="EM122" s="104" t="s">
        <v>135</v>
      </c>
      <c r="EN122" s="104" t="s">
        <v>135</v>
      </c>
      <c r="EO122" s="104" t="s">
        <v>135</v>
      </c>
      <c r="EP122" s="104" t="s">
        <v>135</v>
      </c>
      <c r="EQ122" s="104" t="s">
        <v>135</v>
      </c>
      <c r="ER122" s="104" t="s">
        <v>135</v>
      </c>
      <c r="ES122" s="104" t="s">
        <v>135</v>
      </c>
      <c r="ET122" s="104" t="s">
        <v>135</v>
      </c>
      <c r="EU122" s="104" t="s">
        <v>135</v>
      </c>
      <c r="EV122" s="104" t="s">
        <v>135</v>
      </c>
      <c r="EW122" s="104" t="s">
        <v>135</v>
      </c>
      <c r="EX122" s="104" t="s">
        <v>135</v>
      </c>
      <c r="EY122" s="104" t="s">
        <v>135</v>
      </c>
      <c r="EZ122" s="104" t="s">
        <v>135</v>
      </c>
      <c r="FA122" s="104" t="s">
        <v>135</v>
      </c>
      <c r="FB122" s="104" t="s">
        <v>135</v>
      </c>
      <c r="FC122" s="104" t="s">
        <v>135</v>
      </c>
      <c r="FD122" s="104" t="s">
        <v>135</v>
      </c>
      <c r="FE122" s="104" t="s">
        <v>135</v>
      </c>
      <c r="FF122" s="104" t="s">
        <v>135</v>
      </c>
      <c r="FG122" s="104" t="s">
        <v>135</v>
      </c>
      <c r="FH122" s="104" t="s">
        <v>135</v>
      </c>
      <c r="FI122" s="104" t="s">
        <v>135</v>
      </c>
      <c r="FJ122" s="104" t="s">
        <v>135</v>
      </c>
      <c r="FK122" s="104" t="s">
        <v>135</v>
      </c>
      <c r="FL122" s="104" t="s">
        <v>135</v>
      </c>
      <c r="FM122" s="104" t="s">
        <v>135</v>
      </c>
      <c r="FN122" s="104" t="s">
        <v>135</v>
      </c>
      <c r="FO122" s="104" t="s">
        <v>135</v>
      </c>
      <c r="FP122" s="104" t="s">
        <v>135</v>
      </c>
      <c r="FQ122" s="104" t="s">
        <v>135</v>
      </c>
      <c r="FR122" s="104" t="s">
        <v>135</v>
      </c>
      <c r="FS122" s="104" t="s">
        <v>135</v>
      </c>
      <c r="FT122" s="104" t="s">
        <v>135</v>
      </c>
      <c r="FU122" s="104" t="s">
        <v>135</v>
      </c>
      <c r="FV122" s="104" t="s">
        <v>135</v>
      </c>
      <c r="FW122" s="104" t="s">
        <v>135</v>
      </c>
      <c r="FX122" s="104" t="s">
        <v>135</v>
      </c>
      <c r="FY122" s="104" t="s">
        <v>135</v>
      </c>
      <c r="FZ122" s="104" t="s">
        <v>135</v>
      </c>
      <c r="GA122" s="104" t="s">
        <v>135</v>
      </c>
      <c r="GB122" s="104" t="s">
        <v>135</v>
      </c>
      <c r="GC122" s="104" t="s">
        <v>135</v>
      </c>
      <c r="GD122" s="104" t="s">
        <v>135</v>
      </c>
      <c r="GE122" s="104" t="s">
        <v>135</v>
      </c>
      <c r="GF122" s="104" t="s">
        <v>135</v>
      </c>
      <c r="GG122" s="104" t="s">
        <v>135</v>
      </c>
      <c r="GH122" s="104" t="s">
        <v>135</v>
      </c>
      <c r="GI122" s="104" t="s">
        <v>135</v>
      </c>
      <c r="GJ122" s="104" t="s">
        <v>135</v>
      </c>
      <c r="GK122" s="104" t="s">
        <v>135</v>
      </c>
      <c r="GL122" s="104" t="s">
        <v>135</v>
      </c>
      <c r="GM122" s="104" t="s">
        <v>135</v>
      </c>
      <c r="GN122" s="104" t="s">
        <v>135</v>
      </c>
      <c r="GO122" s="104" t="s">
        <v>135</v>
      </c>
      <c r="GP122" s="104" t="s">
        <v>135</v>
      </c>
      <c r="GQ122" s="104" t="s">
        <v>135</v>
      </c>
      <c r="GR122" s="104" t="s">
        <v>135</v>
      </c>
      <c r="GS122" s="104" t="s">
        <v>135</v>
      </c>
      <c r="GT122" s="104" t="s">
        <v>135</v>
      </c>
      <c r="GU122" s="104" t="s">
        <v>135</v>
      </c>
      <c r="GV122" s="104" t="s">
        <v>135</v>
      </c>
      <c r="GW122" s="104" t="s">
        <v>135</v>
      </c>
      <c r="GX122" s="104" t="s">
        <v>135</v>
      </c>
      <c r="GY122" s="104" t="s">
        <v>135</v>
      </c>
      <c r="GZ122" s="104" t="s">
        <v>135</v>
      </c>
      <c r="HA122" s="104" t="s">
        <v>135</v>
      </c>
      <c r="HB122" s="104" t="s">
        <v>135</v>
      </c>
      <c r="HC122" s="104" t="s">
        <v>135</v>
      </c>
      <c r="HD122" s="104" t="s">
        <v>135</v>
      </c>
      <c r="HE122" s="104" t="s">
        <v>135</v>
      </c>
      <c r="HF122" s="104" t="s">
        <v>135</v>
      </c>
      <c r="HG122" s="104" t="s">
        <v>135</v>
      </c>
      <c r="HH122" s="104" t="s">
        <v>135</v>
      </c>
      <c r="HI122" s="104" t="s">
        <v>135</v>
      </c>
      <c r="HJ122" s="104" t="s">
        <v>135</v>
      </c>
      <c r="HK122" s="104" t="s">
        <v>135</v>
      </c>
      <c r="HL122" s="104" t="s">
        <v>135</v>
      </c>
      <c r="HM122" s="104" t="s">
        <v>135</v>
      </c>
      <c r="HN122" s="104" t="s">
        <v>135</v>
      </c>
      <c r="HO122" s="104" t="s">
        <v>135</v>
      </c>
      <c r="HP122" s="104" t="s">
        <v>135</v>
      </c>
      <c r="HQ122" s="104" t="s">
        <v>135</v>
      </c>
      <c r="HR122" s="104" t="s">
        <v>135</v>
      </c>
      <c r="HS122" s="104" t="s">
        <v>135</v>
      </c>
      <c r="HT122" s="104" t="s">
        <v>135</v>
      </c>
      <c r="HU122" s="104" t="s">
        <v>135</v>
      </c>
      <c r="HV122" s="104" t="s">
        <v>135</v>
      </c>
      <c r="HW122" s="104" t="s">
        <v>135</v>
      </c>
      <c r="HX122" s="104" t="s">
        <v>135</v>
      </c>
      <c r="HY122" s="104" t="s">
        <v>135</v>
      </c>
      <c r="HZ122" s="104" t="s">
        <v>135</v>
      </c>
      <c r="IA122" s="104" t="s">
        <v>135</v>
      </c>
      <c r="IB122" s="104" t="s">
        <v>135</v>
      </c>
      <c r="IC122" s="104" t="s">
        <v>135</v>
      </c>
      <c r="ID122" s="104" t="s">
        <v>135</v>
      </c>
      <c r="IE122" s="104" t="s">
        <v>135</v>
      </c>
      <c r="IF122" s="104" t="s">
        <v>135</v>
      </c>
      <c r="IG122" s="104" t="s">
        <v>135</v>
      </c>
      <c r="IH122" s="104" t="s">
        <v>135</v>
      </c>
      <c r="II122" s="104" t="s">
        <v>135</v>
      </c>
      <c r="IJ122" s="104" t="s">
        <v>135</v>
      </c>
      <c r="IK122" s="104" t="s">
        <v>135</v>
      </c>
      <c r="IL122" s="104" t="s">
        <v>135</v>
      </c>
      <c r="IM122" s="104" t="s">
        <v>135</v>
      </c>
      <c r="IN122" s="104" t="s">
        <v>135</v>
      </c>
      <c r="IO122" s="104" t="s">
        <v>135</v>
      </c>
      <c r="IP122" s="104" t="s">
        <v>135</v>
      </c>
      <c r="IQ122" s="104" t="s">
        <v>135</v>
      </c>
      <c r="IR122" s="104" t="s">
        <v>135</v>
      </c>
      <c r="IS122" s="104" t="s">
        <v>135</v>
      </c>
      <c r="IT122" s="104" t="s">
        <v>135</v>
      </c>
      <c r="IU122" s="104" t="s">
        <v>135</v>
      </c>
      <c r="IV122" s="104" t="s">
        <v>135</v>
      </c>
      <c r="IW122" s="104" t="s">
        <v>135</v>
      </c>
      <c r="IX122" s="104" t="s">
        <v>135</v>
      </c>
      <c r="IY122" s="104" t="s">
        <v>135</v>
      </c>
      <c r="IZ122" s="104" t="s">
        <v>135</v>
      </c>
      <c r="JA122" s="104" t="s">
        <v>135</v>
      </c>
      <c r="JB122" s="104" t="s">
        <v>135</v>
      </c>
      <c r="JC122" s="104" t="s">
        <v>135</v>
      </c>
      <c r="JD122" s="104" t="s">
        <v>135</v>
      </c>
      <c r="JE122" s="104" t="s">
        <v>135</v>
      </c>
      <c r="JF122" s="104" t="s">
        <v>135</v>
      </c>
      <c r="JG122" s="104" t="s">
        <v>135</v>
      </c>
      <c r="JH122" s="104" t="s">
        <v>135</v>
      </c>
      <c r="JI122" s="104" t="s">
        <v>135</v>
      </c>
      <c r="JJ122" s="104" t="s">
        <v>135</v>
      </c>
      <c r="JK122" s="104" t="s">
        <v>135</v>
      </c>
      <c r="JL122" s="104" t="s">
        <v>135</v>
      </c>
      <c r="JM122" s="104" t="s">
        <v>135</v>
      </c>
      <c r="JN122" s="104" t="s">
        <v>135</v>
      </c>
      <c r="JO122" s="104" t="s">
        <v>135</v>
      </c>
      <c r="JP122" s="104" t="s">
        <v>135</v>
      </c>
      <c r="JQ122" s="104" t="s">
        <v>135</v>
      </c>
      <c r="JR122" s="104" t="s">
        <v>135</v>
      </c>
      <c r="JS122" s="104" t="s">
        <v>135</v>
      </c>
      <c r="JT122" s="104" t="s">
        <v>135</v>
      </c>
      <c r="JU122" s="104" t="s">
        <v>135</v>
      </c>
      <c r="JV122" s="104" t="s">
        <v>135</v>
      </c>
      <c r="JW122" s="104" t="s">
        <v>135</v>
      </c>
      <c r="JX122" s="104" t="s">
        <v>135</v>
      </c>
      <c r="JY122" s="104" t="s">
        <v>135</v>
      </c>
      <c r="JZ122" s="104" t="s">
        <v>135</v>
      </c>
      <c r="KA122" s="104" t="s">
        <v>135</v>
      </c>
      <c r="KB122" s="104" t="s">
        <v>135</v>
      </c>
      <c r="KC122" s="104" t="s">
        <v>135</v>
      </c>
      <c r="KD122" s="104" t="s">
        <v>135</v>
      </c>
      <c r="KE122" s="104" t="s">
        <v>135</v>
      </c>
      <c r="KF122" s="104" t="s">
        <v>135</v>
      </c>
      <c r="KG122" s="104" t="s">
        <v>135</v>
      </c>
      <c r="KH122" s="104" t="s">
        <v>135</v>
      </c>
      <c r="KI122" s="104" t="s">
        <v>135</v>
      </c>
      <c r="KJ122" s="104" t="s">
        <v>135</v>
      </c>
      <c r="KK122" s="104" t="s">
        <v>135</v>
      </c>
      <c r="KL122" s="104" t="s">
        <v>135</v>
      </c>
      <c r="KM122" s="104" t="s">
        <v>135</v>
      </c>
      <c r="KN122" s="104" t="s">
        <v>135</v>
      </c>
      <c r="KO122" s="104" t="s">
        <v>135</v>
      </c>
      <c r="KP122" s="104" t="s">
        <v>135</v>
      </c>
      <c r="KQ122" s="104" t="s">
        <v>135</v>
      </c>
      <c r="KR122" s="104" t="s">
        <v>135</v>
      </c>
      <c r="KS122" s="104" t="s">
        <v>135</v>
      </c>
      <c r="KT122" s="104" t="s">
        <v>135</v>
      </c>
      <c r="KU122" s="104" t="s">
        <v>135</v>
      </c>
      <c r="KV122" s="104" t="s">
        <v>135</v>
      </c>
      <c r="KW122" s="104" t="s">
        <v>135</v>
      </c>
      <c r="KX122" s="104" t="s">
        <v>135</v>
      </c>
      <c r="KY122" s="104" t="s">
        <v>135</v>
      </c>
      <c r="KZ122" s="104" t="s">
        <v>135</v>
      </c>
      <c r="LA122" s="104" t="s">
        <v>135</v>
      </c>
      <c r="LB122" s="104" t="s">
        <v>135</v>
      </c>
      <c r="LC122" s="104" t="s">
        <v>135</v>
      </c>
      <c r="LD122" s="104" t="s">
        <v>135</v>
      </c>
      <c r="LE122" s="104" t="s">
        <v>135</v>
      </c>
      <c r="LF122" s="104" t="s">
        <v>135</v>
      </c>
      <c r="LG122" s="104" t="s">
        <v>135</v>
      </c>
      <c r="LH122" s="104" t="s">
        <v>135</v>
      </c>
      <c r="LI122" s="104" t="s">
        <v>135</v>
      </c>
      <c r="LJ122" s="104" t="s">
        <v>135</v>
      </c>
      <c r="LK122" s="104" t="s">
        <v>135</v>
      </c>
      <c r="LL122" s="104" t="s">
        <v>135</v>
      </c>
      <c r="LM122" s="104" t="s">
        <v>135</v>
      </c>
      <c r="LN122" s="104" t="s">
        <v>135</v>
      </c>
      <c r="LO122" s="104" t="s">
        <v>135</v>
      </c>
      <c r="LP122" s="104" t="s">
        <v>135</v>
      </c>
      <c r="LQ122" s="104" t="s">
        <v>135</v>
      </c>
      <c r="LR122" s="104" t="s">
        <v>135</v>
      </c>
      <c r="LS122" s="104" t="s">
        <v>135</v>
      </c>
      <c r="LT122" s="104" t="s">
        <v>135</v>
      </c>
      <c r="LU122" s="104" t="s">
        <v>135</v>
      </c>
      <c r="LV122" s="104" t="s">
        <v>135</v>
      </c>
      <c r="LW122" s="104" t="s">
        <v>135</v>
      </c>
      <c r="LX122" s="104" t="s">
        <v>135</v>
      </c>
      <c r="LY122" s="104" t="s">
        <v>135</v>
      </c>
      <c r="LZ122" s="104" t="s">
        <v>135</v>
      </c>
      <c r="MA122" s="104" t="s">
        <v>135</v>
      </c>
      <c r="MB122" s="104" t="s">
        <v>135</v>
      </c>
      <c r="MC122" s="104" t="s">
        <v>135</v>
      </c>
      <c r="MD122" s="104" t="s">
        <v>135</v>
      </c>
      <c r="ME122" s="104" t="s">
        <v>135</v>
      </c>
      <c r="MF122" s="104" t="s">
        <v>135</v>
      </c>
      <c r="MG122" s="104" t="s">
        <v>135</v>
      </c>
      <c r="MH122" s="104" t="s">
        <v>135</v>
      </c>
      <c r="MI122" s="104" t="s">
        <v>135</v>
      </c>
      <c r="MJ122" s="104" t="s">
        <v>135</v>
      </c>
      <c r="MK122" s="104" t="s">
        <v>135</v>
      </c>
      <c r="ML122" s="104" t="s">
        <v>135</v>
      </c>
      <c r="MM122" s="104" t="s">
        <v>135</v>
      </c>
      <c r="MN122" s="104" t="s">
        <v>135</v>
      </c>
      <c r="MO122" s="104" t="s">
        <v>135</v>
      </c>
      <c r="MP122" s="104" t="s">
        <v>135</v>
      </c>
      <c r="MQ122" s="104" t="s">
        <v>135</v>
      </c>
      <c r="MR122" s="104" t="s">
        <v>135</v>
      </c>
      <c r="MS122" s="104" t="s">
        <v>135</v>
      </c>
      <c r="MT122" s="104" t="s">
        <v>135</v>
      </c>
      <c r="MU122" s="104" t="s">
        <v>135</v>
      </c>
      <c r="MV122" s="104" t="s">
        <v>135</v>
      </c>
      <c r="MW122" s="104" t="s">
        <v>135</v>
      </c>
      <c r="MX122" s="104" t="s">
        <v>135</v>
      </c>
      <c r="MY122" s="104" t="s">
        <v>135</v>
      </c>
      <c r="MZ122" s="104" t="s">
        <v>135</v>
      </c>
      <c r="NA122" s="104" t="s">
        <v>135</v>
      </c>
      <c r="NB122" s="104" t="s">
        <v>135</v>
      </c>
      <c r="NC122" s="104" t="s">
        <v>135</v>
      </c>
      <c r="ND122" s="104" t="s">
        <v>135</v>
      </c>
      <c r="NE122" s="104" t="s">
        <v>135</v>
      </c>
      <c r="NF122" s="104" t="s">
        <v>135</v>
      </c>
      <c r="NG122" s="104" t="s">
        <v>135</v>
      </c>
      <c r="NH122" s="104" t="s">
        <v>135</v>
      </c>
      <c r="NI122" s="104" t="s">
        <v>135</v>
      </c>
      <c r="NJ122" s="104" t="s">
        <v>135</v>
      </c>
      <c r="NK122" s="104" t="s">
        <v>135</v>
      </c>
      <c r="NL122" s="104" t="s">
        <v>135</v>
      </c>
      <c r="NM122" s="104" t="s">
        <v>135</v>
      </c>
      <c r="NN122" s="104" t="s">
        <v>135</v>
      </c>
      <c r="NO122" s="104" t="s">
        <v>135</v>
      </c>
      <c r="NP122" s="104" t="s">
        <v>135</v>
      </c>
      <c r="NQ122" s="104" t="s">
        <v>135</v>
      </c>
      <c r="NR122" s="104" t="s">
        <v>135</v>
      </c>
      <c r="NS122" s="104" t="s">
        <v>135</v>
      </c>
      <c r="NT122" s="104" t="s">
        <v>135</v>
      </c>
      <c r="NU122" s="104" t="s">
        <v>135</v>
      </c>
      <c r="NV122" s="104" t="s">
        <v>135</v>
      </c>
      <c r="NW122" s="104" t="s">
        <v>135</v>
      </c>
      <c r="NX122" s="104" t="s">
        <v>135</v>
      </c>
      <c r="NY122" s="104" t="s">
        <v>135</v>
      </c>
      <c r="NZ122" s="104" t="s">
        <v>135</v>
      </c>
      <c r="OA122" s="104" t="s">
        <v>135</v>
      </c>
      <c r="OB122" s="104" t="s">
        <v>135</v>
      </c>
      <c r="OC122" s="104" t="s">
        <v>135</v>
      </c>
      <c r="OD122" s="104" t="s">
        <v>135</v>
      </c>
      <c r="OE122" s="104" t="s">
        <v>135</v>
      </c>
      <c r="OF122" s="104" t="s">
        <v>135</v>
      </c>
      <c r="OG122" s="104" t="s">
        <v>135</v>
      </c>
      <c r="OH122" s="104" t="s">
        <v>135</v>
      </c>
      <c r="OI122" s="104" t="s">
        <v>135</v>
      </c>
      <c r="OJ122" s="104" t="s">
        <v>135</v>
      </c>
      <c r="OK122" s="104" t="s">
        <v>135</v>
      </c>
      <c r="OL122" s="104" t="s">
        <v>135</v>
      </c>
      <c r="OM122" s="104" t="s">
        <v>135</v>
      </c>
      <c r="ON122" s="104" t="s">
        <v>135</v>
      </c>
      <c r="OO122" s="104" t="s">
        <v>135</v>
      </c>
      <c r="OP122" s="104" t="s">
        <v>135</v>
      </c>
      <c r="OQ122" s="104" t="s">
        <v>135</v>
      </c>
      <c r="OR122" s="104" t="s">
        <v>135</v>
      </c>
      <c r="OS122" s="104" t="s">
        <v>135</v>
      </c>
      <c r="OT122" s="104" t="s">
        <v>135</v>
      </c>
      <c r="OU122" s="104" t="s">
        <v>135</v>
      </c>
      <c r="OV122" s="104" t="s">
        <v>135</v>
      </c>
      <c r="OW122" s="104" t="s">
        <v>135</v>
      </c>
      <c r="OX122" s="104" t="s">
        <v>135</v>
      </c>
      <c r="OY122" s="104" t="s">
        <v>135</v>
      </c>
      <c r="OZ122" s="104" t="s">
        <v>135</v>
      </c>
      <c r="PA122" s="104" t="s">
        <v>135</v>
      </c>
      <c r="PB122" s="104" t="s">
        <v>135</v>
      </c>
      <c r="PC122" s="104" t="s">
        <v>135</v>
      </c>
      <c r="PD122" s="104" t="s">
        <v>135</v>
      </c>
      <c r="PE122" s="104" t="s">
        <v>135</v>
      </c>
      <c r="PF122" s="104" t="s">
        <v>135</v>
      </c>
      <c r="PG122" s="104" t="s">
        <v>135</v>
      </c>
      <c r="PH122" s="104" t="s">
        <v>135</v>
      </c>
      <c r="PI122" s="104" t="s">
        <v>135</v>
      </c>
      <c r="PJ122" s="104" t="s">
        <v>135</v>
      </c>
      <c r="PK122" s="104" t="s">
        <v>135</v>
      </c>
      <c r="PL122" s="104" t="s">
        <v>135</v>
      </c>
      <c r="PM122" s="104" t="s">
        <v>135</v>
      </c>
      <c r="PN122" s="104" t="s">
        <v>135</v>
      </c>
      <c r="PO122" s="104" t="s">
        <v>135</v>
      </c>
      <c r="PP122" s="104" t="s">
        <v>135</v>
      </c>
      <c r="PQ122" s="104" t="s">
        <v>135</v>
      </c>
      <c r="PR122" s="104" t="s">
        <v>135</v>
      </c>
      <c r="PS122" s="104" t="s">
        <v>135</v>
      </c>
      <c r="PT122" s="104" t="s">
        <v>135</v>
      </c>
      <c r="PU122" s="104" t="s">
        <v>135</v>
      </c>
      <c r="PV122" s="104" t="s">
        <v>135</v>
      </c>
      <c r="PW122" s="104" t="s">
        <v>135</v>
      </c>
      <c r="PX122" s="104" t="s">
        <v>135</v>
      </c>
      <c r="PY122" s="104" t="s">
        <v>135</v>
      </c>
      <c r="PZ122" s="104" t="s">
        <v>135</v>
      </c>
      <c r="QA122" s="104" t="s">
        <v>135</v>
      </c>
      <c r="QB122" s="104" t="s">
        <v>135</v>
      </c>
      <c r="QC122" s="104" t="s">
        <v>135</v>
      </c>
      <c r="QD122" s="104" t="s">
        <v>135</v>
      </c>
      <c r="QE122" s="104" t="s">
        <v>135</v>
      </c>
      <c r="QF122" s="104" t="s">
        <v>135</v>
      </c>
      <c r="QG122" s="104" t="s">
        <v>135</v>
      </c>
      <c r="QH122" s="104" t="s">
        <v>135</v>
      </c>
      <c r="QI122" s="104" t="s">
        <v>135</v>
      </c>
      <c r="QJ122" s="104" t="s">
        <v>135</v>
      </c>
      <c r="QK122" s="104" t="s">
        <v>135</v>
      </c>
      <c r="QL122" s="104" t="s">
        <v>135</v>
      </c>
      <c r="QM122" s="104" t="s">
        <v>135</v>
      </c>
      <c r="QN122" s="104" t="s">
        <v>135</v>
      </c>
      <c r="QO122" s="104" t="s">
        <v>135</v>
      </c>
      <c r="QP122" s="104" t="s">
        <v>135</v>
      </c>
      <c r="QQ122" s="104" t="s">
        <v>135</v>
      </c>
      <c r="QR122" s="104" t="s">
        <v>135</v>
      </c>
      <c r="QS122" s="104" t="s">
        <v>135</v>
      </c>
      <c r="QT122" s="104" t="s">
        <v>135</v>
      </c>
      <c r="QU122" s="104" t="s">
        <v>135</v>
      </c>
      <c r="QV122" s="104" t="s">
        <v>135</v>
      </c>
      <c r="QW122" s="104" t="s">
        <v>135</v>
      </c>
      <c r="QX122" s="104" t="s">
        <v>135</v>
      </c>
      <c r="QY122" s="104" t="s">
        <v>135</v>
      </c>
      <c r="QZ122" s="104" t="s">
        <v>135</v>
      </c>
      <c r="RA122" s="104" t="s">
        <v>135</v>
      </c>
      <c r="RB122" s="104" t="s">
        <v>135</v>
      </c>
      <c r="RC122" s="104" t="s">
        <v>135</v>
      </c>
      <c r="RD122" s="104" t="s">
        <v>135</v>
      </c>
      <c r="RE122" s="104" t="s">
        <v>135</v>
      </c>
      <c r="RF122" s="104" t="s">
        <v>135</v>
      </c>
      <c r="RG122" s="104" t="s">
        <v>135</v>
      </c>
      <c r="RH122" s="104" t="s">
        <v>135</v>
      </c>
      <c r="RI122" s="104" t="s">
        <v>135</v>
      </c>
      <c r="RJ122" s="104" t="s">
        <v>135</v>
      </c>
      <c r="RK122" s="104" t="s">
        <v>135</v>
      </c>
      <c r="RL122" s="104" t="s">
        <v>135</v>
      </c>
      <c r="RM122" s="104" t="s">
        <v>135</v>
      </c>
      <c r="RN122" s="104" t="s">
        <v>135</v>
      </c>
      <c r="RO122" s="104" t="s">
        <v>135</v>
      </c>
      <c r="RP122" s="104" t="s">
        <v>135</v>
      </c>
      <c r="RQ122" s="104" t="s">
        <v>135</v>
      </c>
      <c r="RR122" s="104" t="s">
        <v>135</v>
      </c>
      <c r="RS122" s="104" t="s">
        <v>135</v>
      </c>
      <c r="RT122" s="104" t="s">
        <v>135</v>
      </c>
      <c r="RU122" s="104" t="s">
        <v>135</v>
      </c>
      <c r="RV122" s="104" t="s">
        <v>135</v>
      </c>
      <c r="RW122" s="104" t="s">
        <v>135</v>
      </c>
      <c r="RX122" s="104" t="s">
        <v>135</v>
      </c>
      <c r="RY122" s="104" t="s">
        <v>135</v>
      </c>
      <c r="RZ122" s="104" t="s">
        <v>135</v>
      </c>
      <c r="SA122" s="104" t="s">
        <v>135</v>
      </c>
      <c r="SB122" s="104" t="s">
        <v>135</v>
      </c>
      <c r="SC122" s="104" t="s">
        <v>135</v>
      </c>
      <c r="SD122" s="104" t="s">
        <v>135</v>
      </c>
      <c r="SE122" s="104" t="s">
        <v>135</v>
      </c>
      <c r="SF122" s="104" t="s">
        <v>135</v>
      </c>
      <c r="SG122" s="104" t="s">
        <v>135</v>
      </c>
      <c r="SH122" s="104" t="s">
        <v>135</v>
      </c>
      <c r="SI122" s="104" t="s">
        <v>135</v>
      </c>
      <c r="SJ122" s="104" t="s">
        <v>135</v>
      </c>
      <c r="SK122" s="104" t="s">
        <v>135</v>
      </c>
      <c r="SL122" s="104" t="s">
        <v>135</v>
      </c>
      <c r="SM122" s="104" t="s">
        <v>135</v>
      </c>
      <c r="SN122" s="104" t="s">
        <v>135</v>
      </c>
      <c r="SO122" s="104" t="s">
        <v>135</v>
      </c>
      <c r="SP122" s="104" t="s">
        <v>135</v>
      </c>
      <c r="SQ122" s="104" t="s">
        <v>135</v>
      </c>
      <c r="SR122" s="104" t="s">
        <v>135</v>
      </c>
      <c r="SS122" s="104" t="s">
        <v>135</v>
      </c>
      <c r="ST122" s="104" t="s">
        <v>135</v>
      </c>
      <c r="SU122" s="104" t="s">
        <v>135</v>
      </c>
      <c r="SV122" s="104" t="s">
        <v>135</v>
      </c>
      <c r="SW122" s="104" t="s">
        <v>135</v>
      </c>
      <c r="SX122" s="104" t="s">
        <v>135</v>
      </c>
      <c r="SY122" s="104" t="s">
        <v>135</v>
      </c>
      <c r="SZ122" s="104" t="s">
        <v>135</v>
      </c>
      <c r="TA122" s="104" t="s">
        <v>135</v>
      </c>
      <c r="TB122" s="104" t="s">
        <v>135</v>
      </c>
      <c r="TC122" s="104" t="s">
        <v>135</v>
      </c>
      <c r="TD122" s="104" t="s">
        <v>135</v>
      </c>
      <c r="TE122" s="104" t="s">
        <v>135</v>
      </c>
      <c r="TF122" s="104" t="s">
        <v>135</v>
      </c>
      <c r="TG122" s="104" t="s">
        <v>135</v>
      </c>
      <c r="TH122" s="104" t="s">
        <v>135</v>
      </c>
      <c r="TI122" s="104" t="s">
        <v>135</v>
      </c>
      <c r="TJ122" s="104" t="s">
        <v>135</v>
      </c>
      <c r="TK122" s="104" t="s">
        <v>135</v>
      </c>
      <c r="TL122" s="104" t="s">
        <v>135</v>
      </c>
      <c r="TM122" s="104" t="s">
        <v>135</v>
      </c>
      <c r="TN122" s="104" t="s">
        <v>135</v>
      </c>
      <c r="TO122" s="104" t="s">
        <v>135</v>
      </c>
      <c r="TP122" s="104" t="s">
        <v>135</v>
      </c>
      <c r="TQ122" s="104" t="s">
        <v>135</v>
      </c>
      <c r="TR122" s="104" t="s">
        <v>135</v>
      </c>
      <c r="TS122" s="104" t="s">
        <v>135</v>
      </c>
      <c r="TT122" s="104" t="s">
        <v>135</v>
      </c>
      <c r="TU122" s="104" t="s">
        <v>135</v>
      </c>
      <c r="TV122" s="104" t="s">
        <v>135</v>
      </c>
      <c r="TW122" s="104" t="s">
        <v>135</v>
      </c>
      <c r="TX122" s="104" t="s">
        <v>135</v>
      </c>
      <c r="TY122" s="104" t="s">
        <v>135</v>
      </c>
      <c r="TZ122" s="104" t="s">
        <v>135</v>
      </c>
      <c r="UA122" s="104" t="s">
        <v>135</v>
      </c>
      <c r="UB122" s="104" t="s">
        <v>135</v>
      </c>
      <c r="UC122" s="104" t="s">
        <v>135</v>
      </c>
      <c r="UD122" s="104" t="s">
        <v>135</v>
      </c>
      <c r="UE122" s="104" t="s">
        <v>135</v>
      </c>
      <c r="UF122" s="104" t="s">
        <v>135</v>
      </c>
      <c r="UG122" s="104" t="s">
        <v>135</v>
      </c>
      <c r="UH122" s="104" t="s">
        <v>135</v>
      </c>
      <c r="UI122" s="104" t="s">
        <v>135</v>
      </c>
      <c r="UJ122" s="104" t="s">
        <v>135</v>
      </c>
      <c r="UK122" s="104" t="s">
        <v>135</v>
      </c>
      <c r="UL122" s="104" t="s">
        <v>135</v>
      </c>
      <c r="UM122" s="104" t="s">
        <v>135</v>
      </c>
      <c r="UN122" s="104" t="s">
        <v>135</v>
      </c>
      <c r="UO122" s="104" t="s">
        <v>135</v>
      </c>
      <c r="UP122" s="104" t="s">
        <v>135</v>
      </c>
      <c r="UQ122" s="104" t="s">
        <v>135</v>
      </c>
      <c r="UR122" s="104" t="s">
        <v>135</v>
      </c>
      <c r="US122" s="104" t="s">
        <v>135</v>
      </c>
      <c r="UT122" s="104" t="s">
        <v>135</v>
      </c>
      <c r="UU122" s="104" t="s">
        <v>135</v>
      </c>
      <c r="UV122" s="104" t="s">
        <v>135</v>
      </c>
      <c r="UW122" s="104" t="s">
        <v>135</v>
      </c>
      <c r="UX122" s="104" t="s">
        <v>135</v>
      </c>
      <c r="UY122" s="104" t="s">
        <v>135</v>
      </c>
      <c r="UZ122" s="104" t="s">
        <v>135</v>
      </c>
      <c r="VA122" s="104" t="s">
        <v>135</v>
      </c>
      <c r="VB122" s="104" t="s">
        <v>135</v>
      </c>
      <c r="VC122" s="104" t="s">
        <v>135</v>
      </c>
      <c r="VD122" s="104" t="s">
        <v>135</v>
      </c>
      <c r="VE122" s="104" t="s">
        <v>135</v>
      </c>
      <c r="VF122" s="104" t="s">
        <v>135</v>
      </c>
      <c r="VG122" s="104" t="s">
        <v>135</v>
      </c>
      <c r="VH122" s="104" t="s">
        <v>135</v>
      </c>
      <c r="VI122" s="104" t="s">
        <v>135</v>
      </c>
      <c r="VJ122" s="104" t="s">
        <v>135</v>
      </c>
      <c r="VK122" s="104" t="s">
        <v>135</v>
      </c>
      <c r="VL122" s="104" t="s">
        <v>135</v>
      </c>
      <c r="VM122" s="104" t="s">
        <v>135</v>
      </c>
      <c r="VN122" s="104" t="s">
        <v>135</v>
      </c>
      <c r="VO122" s="104" t="s">
        <v>135</v>
      </c>
      <c r="VP122" s="104" t="s">
        <v>135</v>
      </c>
      <c r="VQ122" s="104" t="s">
        <v>135</v>
      </c>
      <c r="VR122" s="104" t="s">
        <v>135</v>
      </c>
      <c r="VS122" s="104" t="s">
        <v>135</v>
      </c>
      <c r="VT122" s="104" t="s">
        <v>135</v>
      </c>
      <c r="VU122" s="104" t="s">
        <v>135</v>
      </c>
      <c r="VV122" s="104" t="s">
        <v>135</v>
      </c>
      <c r="VW122" s="104" t="s">
        <v>135</v>
      </c>
    </row>
    <row r="123" spans="1:595" s="24" customFormat="1" ht="16.5" x14ac:dyDescent="0.45">
      <c r="A123" s="34" t="s">
        <v>74</v>
      </c>
      <c r="B123" s="39" t="s">
        <v>138</v>
      </c>
      <c r="C123" s="35" t="s">
        <v>92</v>
      </c>
      <c r="D123" s="35" t="s">
        <v>135</v>
      </c>
      <c r="E123" s="35" t="s">
        <v>135</v>
      </c>
      <c r="F123" s="35" t="s">
        <v>135</v>
      </c>
      <c r="G123" s="35" t="s">
        <v>135</v>
      </c>
      <c r="H123" s="35" t="s">
        <v>135</v>
      </c>
      <c r="I123" s="36" t="s">
        <v>135</v>
      </c>
      <c r="J123" s="37" t="s">
        <v>135</v>
      </c>
      <c r="K123" s="35" t="s">
        <v>135</v>
      </c>
      <c r="L123" s="35" t="s">
        <v>135</v>
      </c>
      <c r="M123" s="35" t="s">
        <v>135</v>
      </c>
      <c r="N123" s="35" t="s">
        <v>135</v>
      </c>
      <c r="O123" s="35" t="s">
        <v>135</v>
      </c>
      <c r="P123" s="36" t="s">
        <v>135</v>
      </c>
      <c r="Q123" s="37" t="s">
        <v>135</v>
      </c>
      <c r="R123" s="35"/>
      <c r="S123" s="35" t="s">
        <v>92</v>
      </c>
      <c r="T123" s="35" t="s">
        <v>135</v>
      </c>
      <c r="U123" s="35" t="s">
        <v>135</v>
      </c>
      <c r="V123" s="35" t="s">
        <v>135</v>
      </c>
      <c r="W123" s="36" t="s">
        <v>135</v>
      </c>
      <c r="X123" s="37" t="s">
        <v>135</v>
      </c>
      <c r="Y123" s="35" t="s">
        <v>135</v>
      </c>
      <c r="Z123" s="35" t="s">
        <v>135</v>
      </c>
      <c r="AA123" s="35" t="s">
        <v>135</v>
      </c>
      <c r="AB123" s="35" t="s">
        <v>135</v>
      </c>
      <c r="AC123" s="35" t="s">
        <v>135</v>
      </c>
      <c r="AD123" s="36" t="s">
        <v>135</v>
      </c>
      <c r="AE123" s="9">
        <v>2</v>
      </c>
      <c r="AF123" s="9">
        <v>1</v>
      </c>
      <c r="AG123" s="9">
        <v>1</v>
      </c>
      <c r="AH123" s="9">
        <v>0</v>
      </c>
      <c r="AI123" s="9">
        <v>0</v>
      </c>
      <c r="AJ123" s="9">
        <v>0</v>
      </c>
      <c r="AK123" s="9">
        <v>0</v>
      </c>
      <c r="AL123" s="9">
        <v>0</v>
      </c>
      <c r="AM123" s="9">
        <v>1</v>
      </c>
      <c r="AN123" s="9">
        <v>0</v>
      </c>
      <c r="AO123" s="9">
        <v>0</v>
      </c>
      <c r="AP123" s="9">
        <v>0</v>
      </c>
      <c r="AQ123" s="9">
        <v>0</v>
      </c>
      <c r="AR123" s="9">
        <v>1</v>
      </c>
      <c r="AS123" s="9">
        <v>0</v>
      </c>
      <c r="AT123" s="10">
        <v>0</v>
      </c>
      <c r="AU123" s="10">
        <v>0</v>
      </c>
      <c r="AV123" s="241"/>
      <c r="AW123" s="180"/>
      <c r="AX123" s="180" t="s">
        <v>135</v>
      </c>
      <c r="AY123" s="180" t="s">
        <v>135</v>
      </c>
      <c r="AZ123" s="180" t="s">
        <v>135</v>
      </c>
      <c r="BA123" s="180" t="s">
        <v>135</v>
      </c>
      <c r="BB123" s="180" t="s">
        <v>135</v>
      </c>
      <c r="BC123" s="180" t="s">
        <v>135</v>
      </c>
      <c r="BD123" s="180" t="s">
        <v>135</v>
      </c>
      <c r="BE123" s="180" t="s">
        <v>135</v>
      </c>
      <c r="BF123" s="180" t="s">
        <v>135</v>
      </c>
      <c r="BG123" s="180" t="s">
        <v>135</v>
      </c>
      <c r="BH123" s="180" t="s">
        <v>135</v>
      </c>
      <c r="BI123" s="180" t="s">
        <v>135</v>
      </c>
      <c r="BJ123" s="180" t="s">
        <v>135</v>
      </c>
      <c r="BK123" s="180" t="s">
        <v>135</v>
      </c>
      <c r="BL123" s="180" t="s">
        <v>135</v>
      </c>
      <c r="BM123" s="180" t="s">
        <v>135</v>
      </c>
      <c r="BN123" s="180" t="s">
        <v>135</v>
      </c>
      <c r="BO123" s="180" t="s">
        <v>135</v>
      </c>
      <c r="BP123" s="180" t="s">
        <v>135</v>
      </c>
      <c r="BQ123" s="180" t="s">
        <v>135</v>
      </c>
      <c r="BR123" s="180" t="s">
        <v>135</v>
      </c>
      <c r="BS123" s="180" t="s">
        <v>135</v>
      </c>
      <c r="BT123" s="180" t="s">
        <v>135</v>
      </c>
      <c r="BU123" s="180" t="s">
        <v>135</v>
      </c>
      <c r="BV123" s="180" t="s">
        <v>135</v>
      </c>
      <c r="BW123" s="180" t="s">
        <v>135</v>
      </c>
      <c r="BX123" s="180" t="s">
        <v>135</v>
      </c>
      <c r="BY123" s="180" t="s">
        <v>135</v>
      </c>
      <c r="BZ123" s="180" t="s">
        <v>135</v>
      </c>
      <c r="CA123" s="180" t="s">
        <v>135</v>
      </c>
      <c r="CB123" s="180" t="s">
        <v>135</v>
      </c>
      <c r="CC123" s="180" t="s">
        <v>135</v>
      </c>
      <c r="CD123" s="180" t="s">
        <v>135</v>
      </c>
      <c r="CE123" s="180" t="s">
        <v>135</v>
      </c>
      <c r="CF123" s="180" t="s">
        <v>135</v>
      </c>
      <c r="CG123" s="180" t="s">
        <v>135</v>
      </c>
      <c r="CH123" s="180" t="s">
        <v>135</v>
      </c>
      <c r="CI123" s="180" t="s">
        <v>135</v>
      </c>
      <c r="CJ123" s="180" t="s">
        <v>135</v>
      </c>
      <c r="CK123" s="180" t="s">
        <v>135</v>
      </c>
      <c r="CL123" s="180" t="s">
        <v>135</v>
      </c>
      <c r="CM123" s="180" t="s">
        <v>135</v>
      </c>
      <c r="CN123" s="180" t="s">
        <v>135</v>
      </c>
      <c r="CO123" s="180" t="s">
        <v>135</v>
      </c>
      <c r="CP123" s="180" t="s">
        <v>135</v>
      </c>
      <c r="CQ123" s="180" t="s">
        <v>135</v>
      </c>
      <c r="CR123" s="180" t="s">
        <v>135</v>
      </c>
      <c r="CS123" s="180" t="s">
        <v>135</v>
      </c>
      <c r="CT123" s="180" t="s">
        <v>135</v>
      </c>
      <c r="CU123" s="180" t="s">
        <v>135</v>
      </c>
      <c r="CV123" s="180" t="s">
        <v>135</v>
      </c>
      <c r="CW123" s="180" t="s">
        <v>135</v>
      </c>
      <c r="CX123" s="180" t="s">
        <v>135</v>
      </c>
      <c r="CY123" s="180" t="s">
        <v>135</v>
      </c>
      <c r="CZ123" s="180" t="s">
        <v>135</v>
      </c>
      <c r="DA123" s="33" t="s">
        <v>135</v>
      </c>
      <c r="DB123" s="33" t="s">
        <v>135</v>
      </c>
      <c r="DC123" s="33" t="s">
        <v>135</v>
      </c>
      <c r="DD123" s="33" t="s">
        <v>135</v>
      </c>
      <c r="DE123" s="33" t="s">
        <v>135</v>
      </c>
      <c r="DF123" s="33" t="s">
        <v>135</v>
      </c>
      <c r="DG123" s="33" t="s">
        <v>135</v>
      </c>
      <c r="DH123" s="33" t="s">
        <v>135</v>
      </c>
      <c r="DI123" s="33" t="s">
        <v>135</v>
      </c>
      <c r="DJ123" s="33" t="s">
        <v>135</v>
      </c>
      <c r="DK123" s="33" t="s">
        <v>135</v>
      </c>
      <c r="DL123" s="33" t="s">
        <v>135</v>
      </c>
      <c r="DM123" s="33" t="s">
        <v>135</v>
      </c>
      <c r="DN123" s="33" t="s">
        <v>135</v>
      </c>
      <c r="DO123" s="33" t="s">
        <v>135</v>
      </c>
      <c r="DP123" s="33" t="s">
        <v>135</v>
      </c>
      <c r="DQ123" s="33" t="s">
        <v>135</v>
      </c>
      <c r="DR123" s="33" t="s">
        <v>135</v>
      </c>
      <c r="DS123" s="33" t="s">
        <v>135</v>
      </c>
      <c r="DT123" s="33" t="s">
        <v>135</v>
      </c>
      <c r="DU123" s="33" t="s">
        <v>135</v>
      </c>
      <c r="DV123" s="33" t="s">
        <v>135</v>
      </c>
      <c r="DW123" s="33" t="s">
        <v>135</v>
      </c>
      <c r="DX123" s="33" t="s">
        <v>135</v>
      </c>
      <c r="DY123" s="33" t="s">
        <v>135</v>
      </c>
      <c r="DZ123" s="33" t="s">
        <v>135</v>
      </c>
      <c r="EA123" s="33" t="s">
        <v>135</v>
      </c>
      <c r="EB123" s="33" t="s">
        <v>135</v>
      </c>
      <c r="EC123" s="33" t="s">
        <v>135</v>
      </c>
      <c r="ED123" s="33" t="s">
        <v>135</v>
      </c>
      <c r="EE123" s="33" t="s">
        <v>135</v>
      </c>
      <c r="EF123" s="33" t="s">
        <v>135</v>
      </c>
      <c r="EG123" s="33" t="s">
        <v>135</v>
      </c>
      <c r="EH123" s="33" t="s">
        <v>135</v>
      </c>
      <c r="EI123" s="33" t="s">
        <v>135</v>
      </c>
      <c r="EJ123" s="33" t="s">
        <v>135</v>
      </c>
      <c r="EK123" s="33" t="s">
        <v>135</v>
      </c>
      <c r="EL123" s="33" t="s">
        <v>135</v>
      </c>
      <c r="EM123" s="33" t="s">
        <v>135</v>
      </c>
      <c r="EN123" s="33" t="s">
        <v>135</v>
      </c>
      <c r="EO123" s="33" t="s">
        <v>135</v>
      </c>
      <c r="EP123" s="33" t="s">
        <v>135</v>
      </c>
      <c r="EQ123" s="33" t="s">
        <v>135</v>
      </c>
      <c r="ER123" s="33" t="s">
        <v>135</v>
      </c>
      <c r="ES123" s="33" t="s">
        <v>135</v>
      </c>
      <c r="ET123" s="33" t="s">
        <v>135</v>
      </c>
      <c r="EU123" s="33" t="s">
        <v>135</v>
      </c>
      <c r="EV123" s="33" t="s">
        <v>135</v>
      </c>
      <c r="EW123" s="33" t="s">
        <v>135</v>
      </c>
      <c r="EX123" s="33" t="s">
        <v>135</v>
      </c>
      <c r="EY123" s="33" t="s">
        <v>135</v>
      </c>
      <c r="EZ123" s="33" t="s">
        <v>135</v>
      </c>
      <c r="FA123" s="33" t="s">
        <v>135</v>
      </c>
      <c r="FB123" s="33" t="s">
        <v>135</v>
      </c>
      <c r="FC123" s="33" t="s">
        <v>135</v>
      </c>
      <c r="FD123" s="33" t="s">
        <v>135</v>
      </c>
      <c r="FE123" s="33" t="s">
        <v>135</v>
      </c>
      <c r="FF123" s="33" t="s">
        <v>135</v>
      </c>
      <c r="FG123" s="33" t="s">
        <v>135</v>
      </c>
      <c r="FH123" s="33" t="s">
        <v>135</v>
      </c>
      <c r="FI123" s="33" t="s">
        <v>135</v>
      </c>
      <c r="FJ123" s="33" t="s">
        <v>135</v>
      </c>
      <c r="FK123" s="33" t="s">
        <v>135</v>
      </c>
      <c r="FL123" s="33" t="s">
        <v>135</v>
      </c>
      <c r="FM123" s="33" t="s">
        <v>135</v>
      </c>
      <c r="FN123" s="33" t="s">
        <v>135</v>
      </c>
      <c r="FO123" s="33" t="s">
        <v>135</v>
      </c>
      <c r="FP123" s="33" t="s">
        <v>135</v>
      </c>
      <c r="FQ123" s="33" t="s">
        <v>135</v>
      </c>
      <c r="FR123" s="33" t="s">
        <v>135</v>
      </c>
      <c r="FS123" s="33" t="s">
        <v>135</v>
      </c>
      <c r="FT123" s="33" t="s">
        <v>135</v>
      </c>
      <c r="FU123" s="33" t="s">
        <v>135</v>
      </c>
      <c r="FV123" s="33" t="s">
        <v>135</v>
      </c>
      <c r="FW123" s="33" t="s">
        <v>135</v>
      </c>
      <c r="FX123" s="33" t="s">
        <v>135</v>
      </c>
      <c r="FY123" s="33" t="s">
        <v>135</v>
      </c>
      <c r="FZ123" s="33" t="s">
        <v>135</v>
      </c>
      <c r="GA123" s="33" t="s">
        <v>135</v>
      </c>
      <c r="GB123" s="33" t="s">
        <v>135</v>
      </c>
      <c r="GC123" s="33" t="s">
        <v>135</v>
      </c>
      <c r="GD123" s="33" t="s">
        <v>135</v>
      </c>
      <c r="GE123" s="33" t="s">
        <v>135</v>
      </c>
      <c r="GF123" s="33" t="s">
        <v>135</v>
      </c>
      <c r="GG123" s="33" t="s">
        <v>135</v>
      </c>
      <c r="GH123" s="33" t="s">
        <v>135</v>
      </c>
      <c r="GI123" s="33" t="s">
        <v>135</v>
      </c>
      <c r="GJ123" s="33" t="s">
        <v>135</v>
      </c>
      <c r="GK123" s="33" t="s">
        <v>135</v>
      </c>
      <c r="GL123" s="33" t="s">
        <v>135</v>
      </c>
      <c r="GM123" s="33" t="s">
        <v>135</v>
      </c>
      <c r="GN123" s="33" t="s">
        <v>135</v>
      </c>
      <c r="GO123" s="33" t="s">
        <v>135</v>
      </c>
      <c r="GP123" s="33" t="s">
        <v>135</v>
      </c>
      <c r="GQ123" s="33" t="s">
        <v>135</v>
      </c>
      <c r="GR123" s="33" t="s">
        <v>135</v>
      </c>
      <c r="GS123" s="33" t="s">
        <v>135</v>
      </c>
      <c r="GT123" s="33" t="s">
        <v>135</v>
      </c>
      <c r="GU123" s="33" t="s">
        <v>135</v>
      </c>
      <c r="GV123" s="33" t="s">
        <v>135</v>
      </c>
      <c r="GW123" s="33" t="s">
        <v>135</v>
      </c>
      <c r="GX123" s="33" t="s">
        <v>135</v>
      </c>
      <c r="GY123" s="33" t="s">
        <v>135</v>
      </c>
      <c r="GZ123" s="33" t="s">
        <v>135</v>
      </c>
      <c r="HA123" s="33" t="s">
        <v>135</v>
      </c>
      <c r="HB123" s="33" t="s">
        <v>135</v>
      </c>
      <c r="HC123" s="33" t="s">
        <v>135</v>
      </c>
      <c r="HD123" s="33" t="s">
        <v>135</v>
      </c>
      <c r="HE123" s="33" t="s">
        <v>135</v>
      </c>
      <c r="HF123" s="33" t="s">
        <v>135</v>
      </c>
      <c r="HG123" s="33" t="s">
        <v>135</v>
      </c>
      <c r="HH123" s="33" t="s">
        <v>135</v>
      </c>
      <c r="HI123" s="33" t="s">
        <v>135</v>
      </c>
      <c r="HJ123" s="33" t="s">
        <v>135</v>
      </c>
      <c r="HK123" s="33" t="s">
        <v>135</v>
      </c>
      <c r="HL123" s="33" t="s">
        <v>135</v>
      </c>
      <c r="HM123" s="33" t="s">
        <v>135</v>
      </c>
      <c r="HN123" s="33" t="s">
        <v>135</v>
      </c>
      <c r="HO123" s="33" t="s">
        <v>135</v>
      </c>
      <c r="HP123" s="33" t="s">
        <v>135</v>
      </c>
      <c r="HQ123" s="33" t="s">
        <v>135</v>
      </c>
      <c r="HR123" s="33" t="s">
        <v>135</v>
      </c>
      <c r="HS123" s="33" t="s">
        <v>135</v>
      </c>
      <c r="HT123" s="33" t="s">
        <v>135</v>
      </c>
      <c r="HU123" s="33" t="s">
        <v>135</v>
      </c>
      <c r="HV123" s="33" t="s">
        <v>135</v>
      </c>
      <c r="HW123" s="33" t="s">
        <v>135</v>
      </c>
      <c r="HX123" s="33" t="s">
        <v>135</v>
      </c>
      <c r="HY123" s="33" t="s">
        <v>135</v>
      </c>
      <c r="HZ123" s="33" t="s">
        <v>135</v>
      </c>
      <c r="IA123" s="33" t="s">
        <v>135</v>
      </c>
      <c r="IB123" s="33" t="s">
        <v>135</v>
      </c>
      <c r="IC123" s="33" t="s">
        <v>135</v>
      </c>
      <c r="ID123" s="33" t="s">
        <v>135</v>
      </c>
      <c r="IE123" s="33" t="s">
        <v>135</v>
      </c>
      <c r="IF123" s="33" t="s">
        <v>135</v>
      </c>
      <c r="IG123" s="33" t="s">
        <v>135</v>
      </c>
      <c r="IH123" s="33" t="s">
        <v>135</v>
      </c>
      <c r="II123" s="33" t="s">
        <v>135</v>
      </c>
      <c r="IJ123" s="33" t="s">
        <v>135</v>
      </c>
      <c r="IK123" s="33" t="s">
        <v>135</v>
      </c>
      <c r="IL123" s="33" t="s">
        <v>135</v>
      </c>
      <c r="IM123" s="33" t="s">
        <v>135</v>
      </c>
      <c r="IN123" s="33" t="s">
        <v>135</v>
      </c>
      <c r="IO123" s="33" t="s">
        <v>135</v>
      </c>
      <c r="IP123" s="33" t="s">
        <v>135</v>
      </c>
      <c r="IQ123" s="33" t="s">
        <v>135</v>
      </c>
      <c r="IR123" s="33" t="s">
        <v>135</v>
      </c>
      <c r="IS123" s="33" t="s">
        <v>135</v>
      </c>
      <c r="IT123" s="33" t="s">
        <v>135</v>
      </c>
      <c r="IU123" s="33" t="s">
        <v>135</v>
      </c>
      <c r="IV123" s="33" t="s">
        <v>135</v>
      </c>
      <c r="IW123" s="33" t="s">
        <v>135</v>
      </c>
      <c r="IX123" s="33" t="s">
        <v>135</v>
      </c>
      <c r="IY123" s="33" t="s">
        <v>135</v>
      </c>
      <c r="IZ123" s="33" t="s">
        <v>135</v>
      </c>
      <c r="JA123" s="33" t="s">
        <v>135</v>
      </c>
      <c r="JB123" s="33" t="s">
        <v>135</v>
      </c>
      <c r="JC123" s="33" t="s">
        <v>135</v>
      </c>
      <c r="JD123" s="33" t="s">
        <v>135</v>
      </c>
      <c r="JE123" s="33" t="s">
        <v>135</v>
      </c>
      <c r="JF123" s="33" t="s">
        <v>135</v>
      </c>
      <c r="JG123" s="33" t="s">
        <v>135</v>
      </c>
      <c r="JH123" s="33" t="s">
        <v>135</v>
      </c>
      <c r="JI123" s="33" t="s">
        <v>135</v>
      </c>
      <c r="JJ123" s="33" t="s">
        <v>135</v>
      </c>
      <c r="JK123" s="33" t="s">
        <v>135</v>
      </c>
      <c r="JL123" s="33" t="s">
        <v>135</v>
      </c>
      <c r="JM123" s="33" t="s">
        <v>135</v>
      </c>
      <c r="JN123" s="33" t="s">
        <v>135</v>
      </c>
      <c r="JO123" s="33" t="s">
        <v>135</v>
      </c>
      <c r="JP123" s="33" t="s">
        <v>135</v>
      </c>
      <c r="JQ123" s="33" t="s">
        <v>135</v>
      </c>
      <c r="JR123" s="33" t="s">
        <v>135</v>
      </c>
      <c r="JS123" s="33" t="s">
        <v>135</v>
      </c>
      <c r="JT123" s="33" t="s">
        <v>135</v>
      </c>
      <c r="JU123" s="33" t="s">
        <v>135</v>
      </c>
      <c r="JV123" s="33" t="s">
        <v>135</v>
      </c>
      <c r="JW123" s="33" t="s">
        <v>135</v>
      </c>
      <c r="JX123" s="33" t="s">
        <v>135</v>
      </c>
      <c r="JY123" s="33" t="s">
        <v>135</v>
      </c>
      <c r="JZ123" s="33" t="s">
        <v>135</v>
      </c>
      <c r="KA123" s="33" t="s">
        <v>135</v>
      </c>
      <c r="KB123" s="33" t="s">
        <v>135</v>
      </c>
      <c r="KC123" s="33" t="s">
        <v>135</v>
      </c>
      <c r="KD123" s="33" t="s">
        <v>135</v>
      </c>
      <c r="KE123" s="33" t="s">
        <v>135</v>
      </c>
      <c r="KF123" s="33" t="s">
        <v>135</v>
      </c>
      <c r="KG123" s="33" t="s">
        <v>135</v>
      </c>
      <c r="KH123" s="33" t="s">
        <v>135</v>
      </c>
      <c r="KI123" s="33" t="s">
        <v>135</v>
      </c>
      <c r="KJ123" s="33" t="s">
        <v>135</v>
      </c>
      <c r="KK123" s="33" t="s">
        <v>135</v>
      </c>
      <c r="KL123" s="33" t="s">
        <v>135</v>
      </c>
      <c r="KM123" s="33" t="s">
        <v>135</v>
      </c>
      <c r="KN123" s="33" t="s">
        <v>135</v>
      </c>
      <c r="KO123" s="33" t="s">
        <v>135</v>
      </c>
      <c r="KP123" s="33" t="s">
        <v>135</v>
      </c>
      <c r="KQ123" s="33" t="s">
        <v>135</v>
      </c>
      <c r="KR123" s="33" t="s">
        <v>135</v>
      </c>
      <c r="KS123" s="33" t="s">
        <v>135</v>
      </c>
      <c r="KT123" s="33" t="s">
        <v>135</v>
      </c>
      <c r="KU123" s="33" t="s">
        <v>135</v>
      </c>
      <c r="KV123" s="33" t="s">
        <v>135</v>
      </c>
      <c r="KW123" s="33" t="s">
        <v>135</v>
      </c>
      <c r="KX123" s="33" t="s">
        <v>135</v>
      </c>
      <c r="KY123" s="33" t="s">
        <v>135</v>
      </c>
      <c r="KZ123" s="33" t="s">
        <v>135</v>
      </c>
      <c r="LA123" s="33" t="s">
        <v>135</v>
      </c>
      <c r="LB123" s="33" t="s">
        <v>135</v>
      </c>
      <c r="LC123" s="33" t="s">
        <v>135</v>
      </c>
      <c r="LD123" s="33" t="s">
        <v>135</v>
      </c>
      <c r="LE123" s="33" t="s">
        <v>135</v>
      </c>
      <c r="LF123" s="33" t="s">
        <v>135</v>
      </c>
      <c r="LG123" s="33" t="s">
        <v>135</v>
      </c>
      <c r="LH123" s="33" t="s">
        <v>135</v>
      </c>
      <c r="LI123" s="33" t="s">
        <v>135</v>
      </c>
      <c r="LJ123" s="33" t="s">
        <v>135</v>
      </c>
      <c r="LK123" s="33" t="s">
        <v>135</v>
      </c>
      <c r="LL123" s="33" t="s">
        <v>135</v>
      </c>
      <c r="LM123" s="33" t="s">
        <v>135</v>
      </c>
      <c r="LN123" s="33" t="s">
        <v>135</v>
      </c>
      <c r="LO123" s="33" t="s">
        <v>135</v>
      </c>
      <c r="LP123" s="33" t="s">
        <v>135</v>
      </c>
      <c r="LQ123" s="33" t="s">
        <v>135</v>
      </c>
      <c r="LR123" s="33" t="s">
        <v>135</v>
      </c>
      <c r="LS123" s="33" t="s">
        <v>135</v>
      </c>
      <c r="LT123" s="33" t="s">
        <v>135</v>
      </c>
      <c r="LU123" s="33" t="s">
        <v>135</v>
      </c>
      <c r="LV123" s="33" t="s">
        <v>135</v>
      </c>
      <c r="LW123" s="33" t="s">
        <v>135</v>
      </c>
      <c r="LX123" s="33" t="s">
        <v>135</v>
      </c>
      <c r="LY123" s="33" t="s">
        <v>135</v>
      </c>
      <c r="LZ123" s="33" t="s">
        <v>135</v>
      </c>
      <c r="MA123" s="33" t="s">
        <v>135</v>
      </c>
      <c r="MB123" s="33" t="s">
        <v>135</v>
      </c>
      <c r="MC123" s="33" t="s">
        <v>135</v>
      </c>
      <c r="MD123" s="33" t="s">
        <v>135</v>
      </c>
      <c r="ME123" s="33" t="s">
        <v>135</v>
      </c>
      <c r="MF123" s="33" t="s">
        <v>135</v>
      </c>
      <c r="MG123" s="33" t="s">
        <v>135</v>
      </c>
      <c r="MH123" s="33" t="s">
        <v>135</v>
      </c>
      <c r="MI123" s="33" t="s">
        <v>135</v>
      </c>
      <c r="MJ123" s="33" t="s">
        <v>135</v>
      </c>
      <c r="MK123" s="33" t="s">
        <v>135</v>
      </c>
      <c r="ML123" s="33" t="s">
        <v>135</v>
      </c>
      <c r="MM123" s="33" t="s">
        <v>135</v>
      </c>
      <c r="MN123" s="33" t="s">
        <v>135</v>
      </c>
      <c r="MO123" s="33" t="s">
        <v>135</v>
      </c>
      <c r="MP123" s="33" t="s">
        <v>135</v>
      </c>
      <c r="MQ123" s="33" t="s">
        <v>135</v>
      </c>
      <c r="MR123" s="33" t="s">
        <v>135</v>
      </c>
      <c r="MS123" s="33" t="s">
        <v>135</v>
      </c>
      <c r="MT123" s="33" t="s">
        <v>135</v>
      </c>
      <c r="MU123" s="33" t="s">
        <v>135</v>
      </c>
      <c r="MV123" s="33" t="s">
        <v>135</v>
      </c>
      <c r="MW123" s="33" t="s">
        <v>135</v>
      </c>
      <c r="MX123" s="33" t="s">
        <v>135</v>
      </c>
      <c r="MY123" s="33" t="s">
        <v>135</v>
      </c>
      <c r="MZ123" s="33" t="s">
        <v>135</v>
      </c>
      <c r="NA123" s="33" t="s">
        <v>135</v>
      </c>
      <c r="NB123" s="33" t="s">
        <v>135</v>
      </c>
      <c r="NC123" s="33" t="s">
        <v>135</v>
      </c>
      <c r="ND123" s="33" t="s">
        <v>135</v>
      </c>
      <c r="NE123" s="33" t="s">
        <v>135</v>
      </c>
      <c r="NF123" s="33" t="s">
        <v>135</v>
      </c>
      <c r="NG123" s="33" t="s">
        <v>135</v>
      </c>
      <c r="NH123" s="33" t="s">
        <v>135</v>
      </c>
      <c r="NI123" s="33" t="s">
        <v>135</v>
      </c>
      <c r="NJ123" s="33" t="s">
        <v>135</v>
      </c>
      <c r="NK123" s="33" t="s">
        <v>135</v>
      </c>
      <c r="NL123" s="33" t="s">
        <v>135</v>
      </c>
      <c r="NM123" s="33" t="s">
        <v>135</v>
      </c>
      <c r="NN123" s="33" t="s">
        <v>135</v>
      </c>
      <c r="NO123" s="33" t="s">
        <v>135</v>
      </c>
      <c r="NP123" s="33" t="s">
        <v>135</v>
      </c>
      <c r="NQ123" s="33" t="s">
        <v>135</v>
      </c>
      <c r="NR123" s="33" t="s">
        <v>135</v>
      </c>
      <c r="NS123" s="33" t="s">
        <v>135</v>
      </c>
      <c r="NT123" s="33" t="s">
        <v>135</v>
      </c>
      <c r="NU123" s="33" t="s">
        <v>135</v>
      </c>
      <c r="NV123" s="33" t="s">
        <v>135</v>
      </c>
      <c r="NW123" s="33" t="s">
        <v>135</v>
      </c>
      <c r="NX123" s="33" t="s">
        <v>135</v>
      </c>
      <c r="NY123" s="33" t="s">
        <v>135</v>
      </c>
      <c r="NZ123" s="33" t="s">
        <v>135</v>
      </c>
      <c r="OA123" s="33" t="s">
        <v>135</v>
      </c>
      <c r="OB123" s="33" t="s">
        <v>135</v>
      </c>
      <c r="OC123" s="33" t="s">
        <v>135</v>
      </c>
      <c r="OD123" s="33" t="s">
        <v>135</v>
      </c>
      <c r="OE123" s="33" t="s">
        <v>135</v>
      </c>
      <c r="OF123" s="33" t="s">
        <v>135</v>
      </c>
      <c r="OG123" s="33" t="s">
        <v>135</v>
      </c>
      <c r="OH123" s="33" t="s">
        <v>135</v>
      </c>
      <c r="OI123" s="33" t="s">
        <v>135</v>
      </c>
      <c r="OJ123" s="33" t="s">
        <v>135</v>
      </c>
      <c r="OK123" s="33" t="s">
        <v>135</v>
      </c>
      <c r="OL123" s="33" t="s">
        <v>135</v>
      </c>
      <c r="OM123" s="33" t="s">
        <v>135</v>
      </c>
      <c r="ON123" s="33" t="s">
        <v>135</v>
      </c>
      <c r="OO123" s="33" t="s">
        <v>135</v>
      </c>
      <c r="OP123" s="33" t="s">
        <v>135</v>
      </c>
      <c r="OQ123" s="33" t="s">
        <v>135</v>
      </c>
      <c r="OR123" s="33" t="s">
        <v>135</v>
      </c>
      <c r="OS123" s="33" t="s">
        <v>135</v>
      </c>
      <c r="OT123" s="33" t="s">
        <v>135</v>
      </c>
      <c r="OU123" s="33" t="s">
        <v>135</v>
      </c>
      <c r="OV123" s="33" t="s">
        <v>135</v>
      </c>
      <c r="OW123" s="33" t="s">
        <v>135</v>
      </c>
      <c r="OX123" s="33" t="s">
        <v>135</v>
      </c>
      <c r="OY123" s="33" t="s">
        <v>135</v>
      </c>
      <c r="OZ123" s="33" t="s">
        <v>135</v>
      </c>
      <c r="PA123" s="33" t="s">
        <v>135</v>
      </c>
      <c r="PB123" s="33" t="s">
        <v>135</v>
      </c>
      <c r="PC123" s="33" t="s">
        <v>135</v>
      </c>
      <c r="PD123" s="33" t="s">
        <v>135</v>
      </c>
      <c r="PE123" s="33" t="s">
        <v>135</v>
      </c>
      <c r="PF123" s="33" t="s">
        <v>135</v>
      </c>
      <c r="PG123" s="33" t="s">
        <v>135</v>
      </c>
      <c r="PH123" s="33" t="s">
        <v>135</v>
      </c>
      <c r="PI123" s="33" t="s">
        <v>135</v>
      </c>
      <c r="PJ123" s="33" t="s">
        <v>135</v>
      </c>
      <c r="PK123" s="33" t="s">
        <v>135</v>
      </c>
      <c r="PL123" s="33" t="s">
        <v>135</v>
      </c>
      <c r="PM123" s="33" t="s">
        <v>135</v>
      </c>
      <c r="PN123" s="33" t="s">
        <v>135</v>
      </c>
      <c r="PO123" s="33" t="s">
        <v>135</v>
      </c>
      <c r="PP123" s="33" t="s">
        <v>135</v>
      </c>
      <c r="PQ123" s="33" t="s">
        <v>135</v>
      </c>
      <c r="PR123" s="33" t="s">
        <v>135</v>
      </c>
      <c r="PS123" s="33" t="s">
        <v>135</v>
      </c>
      <c r="PT123" s="33" t="s">
        <v>135</v>
      </c>
      <c r="PU123" s="33" t="s">
        <v>135</v>
      </c>
      <c r="PV123" s="33" t="s">
        <v>135</v>
      </c>
      <c r="PW123" s="33" t="s">
        <v>135</v>
      </c>
      <c r="PX123" s="33" t="s">
        <v>135</v>
      </c>
      <c r="PY123" s="33" t="s">
        <v>135</v>
      </c>
      <c r="PZ123" s="33" t="s">
        <v>135</v>
      </c>
      <c r="QA123" s="33" t="s">
        <v>135</v>
      </c>
      <c r="QB123" s="33" t="s">
        <v>135</v>
      </c>
      <c r="QC123" s="33" t="s">
        <v>135</v>
      </c>
      <c r="QD123" s="33" t="s">
        <v>135</v>
      </c>
      <c r="QE123" s="33" t="s">
        <v>135</v>
      </c>
      <c r="QF123" s="33" t="s">
        <v>135</v>
      </c>
      <c r="QG123" s="33" t="s">
        <v>135</v>
      </c>
      <c r="QH123" s="33" t="s">
        <v>135</v>
      </c>
      <c r="QI123" s="33" t="s">
        <v>135</v>
      </c>
      <c r="QJ123" s="33" t="s">
        <v>135</v>
      </c>
      <c r="QK123" s="33" t="s">
        <v>135</v>
      </c>
      <c r="QL123" s="33" t="s">
        <v>135</v>
      </c>
      <c r="QM123" s="33" t="s">
        <v>135</v>
      </c>
      <c r="QN123" s="33" t="s">
        <v>135</v>
      </c>
      <c r="QO123" s="33" t="s">
        <v>135</v>
      </c>
      <c r="QP123" s="33" t="s">
        <v>135</v>
      </c>
      <c r="QQ123" s="33" t="s">
        <v>135</v>
      </c>
      <c r="QR123" s="33" t="s">
        <v>135</v>
      </c>
      <c r="QS123" s="33" t="s">
        <v>135</v>
      </c>
      <c r="QT123" s="33" t="s">
        <v>135</v>
      </c>
      <c r="QU123" s="33" t="s">
        <v>135</v>
      </c>
      <c r="QV123" s="33" t="s">
        <v>135</v>
      </c>
      <c r="QW123" s="33" t="s">
        <v>135</v>
      </c>
      <c r="QX123" s="33" t="s">
        <v>135</v>
      </c>
      <c r="QY123" s="33" t="s">
        <v>135</v>
      </c>
      <c r="QZ123" s="33" t="s">
        <v>135</v>
      </c>
      <c r="RA123" s="33" t="s">
        <v>135</v>
      </c>
      <c r="RB123" s="33" t="s">
        <v>135</v>
      </c>
      <c r="RC123" s="33" t="s">
        <v>135</v>
      </c>
      <c r="RD123" s="33" t="s">
        <v>135</v>
      </c>
      <c r="RE123" s="33" t="s">
        <v>135</v>
      </c>
      <c r="RF123" s="33" t="s">
        <v>135</v>
      </c>
      <c r="RG123" s="33" t="s">
        <v>135</v>
      </c>
      <c r="RH123" s="33" t="s">
        <v>135</v>
      </c>
      <c r="RI123" s="33" t="s">
        <v>135</v>
      </c>
      <c r="RJ123" s="33" t="s">
        <v>135</v>
      </c>
      <c r="RK123" s="33" t="s">
        <v>135</v>
      </c>
      <c r="RL123" s="33" t="s">
        <v>135</v>
      </c>
      <c r="RM123" s="33" t="s">
        <v>135</v>
      </c>
      <c r="RN123" s="33" t="s">
        <v>135</v>
      </c>
      <c r="RO123" s="33" t="s">
        <v>135</v>
      </c>
      <c r="RP123" s="33" t="s">
        <v>135</v>
      </c>
      <c r="RQ123" s="33" t="s">
        <v>135</v>
      </c>
      <c r="RR123" s="33" t="s">
        <v>135</v>
      </c>
      <c r="RS123" s="33" t="s">
        <v>135</v>
      </c>
      <c r="RT123" s="33" t="s">
        <v>135</v>
      </c>
      <c r="RU123" s="33" t="s">
        <v>135</v>
      </c>
      <c r="RV123" s="33" t="s">
        <v>135</v>
      </c>
      <c r="RW123" s="33" t="s">
        <v>135</v>
      </c>
      <c r="RX123" s="33" t="s">
        <v>135</v>
      </c>
      <c r="RY123" s="33" t="s">
        <v>135</v>
      </c>
      <c r="RZ123" s="33" t="s">
        <v>135</v>
      </c>
      <c r="SA123" s="33" t="s">
        <v>135</v>
      </c>
      <c r="SB123" s="33" t="s">
        <v>135</v>
      </c>
      <c r="SC123" s="33" t="s">
        <v>135</v>
      </c>
      <c r="SD123" s="33" t="s">
        <v>135</v>
      </c>
      <c r="SE123" s="33" t="s">
        <v>135</v>
      </c>
      <c r="SF123" s="33" t="s">
        <v>135</v>
      </c>
      <c r="SG123" s="33" t="s">
        <v>135</v>
      </c>
      <c r="SH123" s="33" t="s">
        <v>135</v>
      </c>
      <c r="SI123" s="33" t="s">
        <v>135</v>
      </c>
      <c r="SJ123" s="33" t="s">
        <v>135</v>
      </c>
      <c r="SK123" s="33" t="s">
        <v>135</v>
      </c>
      <c r="SL123" s="33" t="s">
        <v>135</v>
      </c>
      <c r="SM123" s="33" t="s">
        <v>135</v>
      </c>
      <c r="SN123" s="33" t="s">
        <v>135</v>
      </c>
      <c r="SO123" s="33" t="s">
        <v>135</v>
      </c>
      <c r="SP123" s="33" t="s">
        <v>135</v>
      </c>
      <c r="SQ123" s="33" t="s">
        <v>135</v>
      </c>
      <c r="SR123" s="33" t="s">
        <v>135</v>
      </c>
      <c r="SS123" s="33" t="s">
        <v>135</v>
      </c>
      <c r="ST123" s="33" t="s">
        <v>135</v>
      </c>
      <c r="SU123" s="33" t="s">
        <v>135</v>
      </c>
      <c r="SV123" s="33" t="s">
        <v>135</v>
      </c>
      <c r="SW123" s="33" t="s">
        <v>135</v>
      </c>
      <c r="SX123" s="33" t="s">
        <v>135</v>
      </c>
      <c r="SY123" s="33" t="s">
        <v>135</v>
      </c>
      <c r="SZ123" s="33" t="s">
        <v>135</v>
      </c>
      <c r="TA123" s="33" t="s">
        <v>135</v>
      </c>
      <c r="TB123" s="33" t="s">
        <v>135</v>
      </c>
      <c r="TC123" s="33" t="s">
        <v>135</v>
      </c>
      <c r="TD123" s="33" t="s">
        <v>135</v>
      </c>
      <c r="TE123" s="33" t="s">
        <v>135</v>
      </c>
      <c r="TF123" s="33" t="s">
        <v>135</v>
      </c>
      <c r="TG123" s="33" t="s">
        <v>135</v>
      </c>
      <c r="TH123" s="33" t="s">
        <v>135</v>
      </c>
      <c r="TI123" s="33" t="s">
        <v>135</v>
      </c>
      <c r="TJ123" s="33" t="s">
        <v>135</v>
      </c>
      <c r="TK123" s="33" t="s">
        <v>135</v>
      </c>
      <c r="TL123" s="33" t="s">
        <v>135</v>
      </c>
      <c r="TM123" s="33" t="s">
        <v>135</v>
      </c>
      <c r="TN123" s="33" t="s">
        <v>135</v>
      </c>
      <c r="TO123" s="33" t="s">
        <v>135</v>
      </c>
      <c r="TP123" s="33" t="s">
        <v>135</v>
      </c>
      <c r="TQ123" s="33" t="s">
        <v>135</v>
      </c>
      <c r="TR123" s="33" t="s">
        <v>135</v>
      </c>
      <c r="TS123" s="33" t="s">
        <v>135</v>
      </c>
      <c r="TT123" s="33" t="s">
        <v>135</v>
      </c>
      <c r="TU123" s="33" t="s">
        <v>135</v>
      </c>
      <c r="TV123" s="33" t="s">
        <v>135</v>
      </c>
      <c r="TW123" s="33" t="s">
        <v>135</v>
      </c>
      <c r="TX123" s="33" t="s">
        <v>135</v>
      </c>
      <c r="TY123" s="33" t="s">
        <v>135</v>
      </c>
      <c r="TZ123" s="33" t="s">
        <v>135</v>
      </c>
      <c r="UA123" s="33" t="s">
        <v>135</v>
      </c>
      <c r="UB123" s="33" t="s">
        <v>135</v>
      </c>
      <c r="UC123" s="33" t="s">
        <v>135</v>
      </c>
      <c r="UD123" s="33" t="s">
        <v>135</v>
      </c>
      <c r="UE123" s="33" t="s">
        <v>135</v>
      </c>
      <c r="UF123" s="33" t="s">
        <v>135</v>
      </c>
      <c r="UG123" s="33" t="s">
        <v>135</v>
      </c>
      <c r="UH123" s="33" t="s">
        <v>135</v>
      </c>
      <c r="UI123" s="33" t="s">
        <v>135</v>
      </c>
      <c r="UJ123" s="33" t="s">
        <v>135</v>
      </c>
      <c r="UK123" s="33" t="s">
        <v>135</v>
      </c>
      <c r="UL123" s="33" t="s">
        <v>135</v>
      </c>
      <c r="UM123" s="33" t="s">
        <v>135</v>
      </c>
      <c r="UN123" s="33" t="s">
        <v>135</v>
      </c>
      <c r="UO123" s="33" t="s">
        <v>135</v>
      </c>
      <c r="UP123" s="33" t="s">
        <v>135</v>
      </c>
      <c r="UQ123" s="33" t="s">
        <v>135</v>
      </c>
      <c r="UR123" s="33" t="s">
        <v>135</v>
      </c>
      <c r="US123" s="33" t="s">
        <v>135</v>
      </c>
      <c r="UT123" s="33" t="s">
        <v>135</v>
      </c>
      <c r="UU123" s="33" t="s">
        <v>135</v>
      </c>
      <c r="UV123" s="33" t="s">
        <v>135</v>
      </c>
      <c r="UW123" s="33" t="s">
        <v>135</v>
      </c>
      <c r="UX123" s="33" t="s">
        <v>135</v>
      </c>
      <c r="UY123" s="33" t="s">
        <v>135</v>
      </c>
      <c r="UZ123" s="33" t="s">
        <v>135</v>
      </c>
      <c r="VA123" s="33" t="s">
        <v>135</v>
      </c>
      <c r="VB123" s="33" t="s">
        <v>135</v>
      </c>
      <c r="VC123" s="33" t="s">
        <v>135</v>
      </c>
      <c r="VD123" s="33" t="s">
        <v>135</v>
      </c>
      <c r="VE123" s="33" t="s">
        <v>135</v>
      </c>
      <c r="VF123" s="33" t="s">
        <v>135</v>
      </c>
      <c r="VG123" s="33" t="s">
        <v>135</v>
      </c>
      <c r="VH123" s="33" t="s">
        <v>135</v>
      </c>
      <c r="VI123" s="33" t="s">
        <v>135</v>
      </c>
      <c r="VJ123" s="33" t="s">
        <v>135</v>
      </c>
      <c r="VK123" s="33" t="s">
        <v>135</v>
      </c>
      <c r="VL123" s="33" t="s">
        <v>135</v>
      </c>
      <c r="VM123" s="33" t="s">
        <v>135</v>
      </c>
      <c r="VN123" s="33" t="s">
        <v>135</v>
      </c>
      <c r="VO123" s="33" t="s">
        <v>135</v>
      </c>
      <c r="VP123" s="33" t="s">
        <v>135</v>
      </c>
      <c r="VQ123" s="33" t="s">
        <v>135</v>
      </c>
      <c r="VR123" s="33" t="s">
        <v>135</v>
      </c>
      <c r="VS123" s="33" t="s">
        <v>135</v>
      </c>
      <c r="VT123" s="33" t="s">
        <v>135</v>
      </c>
      <c r="VU123" s="33" t="s">
        <v>135</v>
      </c>
      <c r="VV123" s="33" t="s">
        <v>135</v>
      </c>
      <c r="VW123" s="33" t="s">
        <v>135</v>
      </c>
    </row>
    <row r="124" spans="1:595" s="25" customFormat="1" ht="14.5" customHeight="1" x14ac:dyDescent="0.45">
      <c r="A124" s="71" t="s">
        <v>95</v>
      </c>
      <c r="B124" s="101" t="s">
        <v>165</v>
      </c>
      <c r="C124" s="103" t="s">
        <v>135</v>
      </c>
      <c r="D124" s="103" t="s">
        <v>92</v>
      </c>
      <c r="E124" s="103"/>
      <c r="F124" s="103"/>
      <c r="G124" s="103"/>
      <c r="H124" s="103"/>
      <c r="I124" s="103" t="s">
        <v>92</v>
      </c>
      <c r="J124" s="103" t="s">
        <v>92</v>
      </c>
      <c r="K124" s="103"/>
      <c r="L124" s="103"/>
      <c r="M124" s="103"/>
      <c r="N124" s="103"/>
      <c r="O124" s="103"/>
      <c r="P124" s="103"/>
      <c r="Q124" s="103"/>
      <c r="R124" s="103"/>
      <c r="S124" s="103"/>
      <c r="T124" s="103"/>
      <c r="U124" s="103" t="s">
        <v>92</v>
      </c>
      <c r="V124" s="103" t="s">
        <v>92</v>
      </c>
      <c r="W124" s="103"/>
      <c r="X124" s="103"/>
      <c r="Y124" s="103"/>
      <c r="Z124" s="103"/>
      <c r="AA124" s="103" t="s">
        <v>92</v>
      </c>
      <c r="AB124" s="103" t="s">
        <v>92</v>
      </c>
      <c r="AC124" s="103"/>
      <c r="AD124" s="103"/>
      <c r="AE124" s="69">
        <v>7</v>
      </c>
      <c r="AF124" s="69">
        <v>4</v>
      </c>
      <c r="AG124" s="69">
        <v>3</v>
      </c>
      <c r="AH124" s="69">
        <v>1</v>
      </c>
      <c r="AI124" s="69">
        <v>2</v>
      </c>
      <c r="AJ124" s="69">
        <v>0</v>
      </c>
      <c r="AK124" s="69">
        <v>0</v>
      </c>
      <c r="AL124" s="69">
        <v>0</v>
      </c>
      <c r="AM124" s="69">
        <v>0</v>
      </c>
      <c r="AN124" s="69">
        <v>0</v>
      </c>
      <c r="AO124" s="69">
        <v>0</v>
      </c>
      <c r="AP124" s="69">
        <v>3</v>
      </c>
      <c r="AQ124" s="69">
        <v>0</v>
      </c>
      <c r="AR124" s="69">
        <v>1</v>
      </c>
      <c r="AS124" s="69">
        <v>0</v>
      </c>
      <c r="AT124" s="70">
        <v>0</v>
      </c>
      <c r="AU124" s="70">
        <v>1</v>
      </c>
      <c r="AV124" s="241"/>
      <c r="AW124" s="180"/>
      <c r="AX124" s="180" t="s">
        <v>135</v>
      </c>
      <c r="AY124" s="180" t="s">
        <v>135</v>
      </c>
      <c r="AZ124" s="180" t="s">
        <v>135</v>
      </c>
      <c r="BA124" s="180" t="s">
        <v>135</v>
      </c>
      <c r="BB124" s="180" t="s">
        <v>135</v>
      </c>
      <c r="BC124" s="180" t="s">
        <v>135</v>
      </c>
      <c r="BD124" s="180" t="s">
        <v>135</v>
      </c>
      <c r="BE124" s="180" t="s">
        <v>135</v>
      </c>
      <c r="BF124" s="180" t="s">
        <v>135</v>
      </c>
      <c r="BG124" s="180" t="s">
        <v>135</v>
      </c>
      <c r="BH124" s="180" t="s">
        <v>135</v>
      </c>
      <c r="BI124" s="180" t="s">
        <v>135</v>
      </c>
      <c r="BJ124" s="180" t="s">
        <v>135</v>
      </c>
      <c r="BK124" s="180" t="s">
        <v>135</v>
      </c>
      <c r="BL124" s="180" t="s">
        <v>135</v>
      </c>
      <c r="BM124" s="180" t="s">
        <v>135</v>
      </c>
      <c r="BN124" s="180" t="s">
        <v>135</v>
      </c>
      <c r="BO124" s="180" t="s">
        <v>135</v>
      </c>
      <c r="BP124" s="180" t="s">
        <v>135</v>
      </c>
      <c r="BQ124" s="180" t="s">
        <v>135</v>
      </c>
      <c r="BR124" s="180" t="s">
        <v>135</v>
      </c>
      <c r="BS124" s="180" t="s">
        <v>135</v>
      </c>
      <c r="BT124" s="180" t="s">
        <v>135</v>
      </c>
      <c r="BU124" s="180" t="s">
        <v>135</v>
      </c>
      <c r="BV124" s="180" t="s">
        <v>135</v>
      </c>
      <c r="BW124" s="180" t="s">
        <v>135</v>
      </c>
      <c r="BX124" s="180" t="s">
        <v>135</v>
      </c>
      <c r="BY124" s="180" t="s">
        <v>135</v>
      </c>
      <c r="BZ124" s="180" t="s">
        <v>135</v>
      </c>
      <c r="CA124" s="180" t="s">
        <v>135</v>
      </c>
      <c r="CB124" s="180" t="s">
        <v>135</v>
      </c>
      <c r="CC124" s="180" t="s">
        <v>135</v>
      </c>
      <c r="CD124" s="180" t="s">
        <v>135</v>
      </c>
      <c r="CE124" s="180" t="s">
        <v>135</v>
      </c>
      <c r="CF124" s="180" t="s">
        <v>135</v>
      </c>
      <c r="CG124" s="180" t="s">
        <v>135</v>
      </c>
      <c r="CH124" s="180" t="s">
        <v>135</v>
      </c>
      <c r="CI124" s="180" t="s">
        <v>135</v>
      </c>
      <c r="CJ124" s="180" t="s">
        <v>135</v>
      </c>
      <c r="CK124" s="180" t="s">
        <v>135</v>
      </c>
      <c r="CL124" s="180" t="s">
        <v>135</v>
      </c>
      <c r="CM124" s="180" t="s">
        <v>135</v>
      </c>
      <c r="CN124" s="180" t="s">
        <v>135</v>
      </c>
      <c r="CO124" s="180" t="s">
        <v>135</v>
      </c>
      <c r="CP124" s="180" t="s">
        <v>135</v>
      </c>
      <c r="CQ124" s="180" t="s">
        <v>135</v>
      </c>
      <c r="CR124" s="180" t="s">
        <v>135</v>
      </c>
      <c r="CS124" s="180" t="s">
        <v>135</v>
      </c>
      <c r="CT124" s="180" t="s">
        <v>135</v>
      </c>
      <c r="CU124" s="180" t="s">
        <v>135</v>
      </c>
      <c r="CV124" s="180" t="s">
        <v>135</v>
      </c>
      <c r="CW124" s="180" t="s">
        <v>135</v>
      </c>
      <c r="CX124" s="180" t="s">
        <v>135</v>
      </c>
      <c r="CY124" s="180" t="s">
        <v>135</v>
      </c>
      <c r="CZ124" s="180" t="s">
        <v>135</v>
      </c>
      <c r="DA124" s="104" t="s">
        <v>135</v>
      </c>
      <c r="DB124" s="104" t="s">
        <v>135</v>
      </c>
      <c r="DC124" s="104" t="s">
        <v>135</v>
      </c>
      <c r="DD124" s="104" t="s">
        <v>135</v>
      </c>
      <c r="DE124" s="104" t="s">
        <v>135</v>
      </c>
      <c r="DF124" s="104" t="s">
        <v>135</v>
      </c>
      <c r="DG124" s="104" t="s">
        <v>135</v>
      </c>
      <c r="DH124" s="104" t="s">
        <v>135</v>
      </c>
      <c r="DI124" s="104" t="s">
        <v>135</v>
      </c>
      <c r="DJ124" s="104" t="s">
        <v>135</v>
      </c>
      <c r="DK124" s="104" t="s">
        <v>135</v>
      </c>
      <c r="DL124" s="104" t="s">
        <v>135</v>
      </c>
      <c r="DM124" s="104" t="s">
        <v>135</v>
      </c>
      <c r="DN124" s="104" t="s">
        <v>135</v>
      </c>
      <c r="DO124" s="104" t="s">
        <v>135</v>
      </c>
      <c r="DP124" s="104" t="s">
        <v>135</v>
      </c>
      <c r="DQ124" s="104" t="s">
        <v>135</v>
      </c>
      <c r="DR124" s="104" t="s">
        <v>135</v>
      </c>
      <c r="DS124" s="104" t="s">
        <v>135</v>
      </c>
      <c r="DT124" s="104" t="s">
        <v>135</v>
      </c>
      <c r="DU124" s="104" t="s">
        <v>135</v>
      </c>
      <c r="DV124" s="104" t="s">
        <v>135</v>
      </c>
      <c r="DW124" s="104" t="s">
        <v>135</v>
      </c>
      <c r="DX124" s="104" t="s">
        <v>135</v>
      </c>
      <c r="DY124" s="104" t="s">
        <v>135</v>
      </c>
      <c r="DZ124" s="104" t="s">
        <v>135</v>
      </c>
      <c r="EA124" s="104" t="s">
        <v>135</v>
      </c>
      <c r="EB124" s="104" t="s">
        <v>135</v>
      </c>
      <c r="EC124" s="104" t="s">
        <v>135</v>
      </c>
      <c r="ED124" s="104" t="s">
        <v>135</v>
      </c>
      <c r="EE124" s="104" t="s">
        <v>135</v>
      </c>
      <c r="EF124" s="104" t="s">
        <v>135</v>
      </c>
      <c r="EG124" s="104" t="s">
        <v>135</v>
      </c>
      <c r="EH124" s="104" t="s">
        <v>135</v>
      </c>
      <c r="EI124" s="104" t="s">
        <v>135</v>
      </c>
      <c r="EJ124" s="104" t="s">
        <v>135</v>
      </c>
      <c r="EK124" s="104" t="s">
        <v>135</v>
      </c>
      <c r="EL124" s="104" t="s">
        <v>135</v>
      </c>
      <c r="EM124" s="104" t="s">
        <v>135</v>
      </c>
      <c r="EN124" s="104" t="s">
        <v>135</v>
      </c>
      <c r="EO124" s="104" t="s">
        <v>135</v>
      </c>
      <c r="EP124" s="104" t="s">
        <v>135</v>
      </c>
      <c r="EQ124" s="104" t="s">
        <v>135</v>
      </c>
      <c r="ER124" s="104" t="s">
        <v>135</v>
      </c>
      <c r="ES124" s="104" t="s">
        <v>135</v>
      </c>
      <c r="ET124" s="104" t="s">
        <v>135</v>
      </c>
      <c r="EU124" s="104" t="s">
        <v>135</v>
      </c>
      <c r="EV124" s="104" t="s">
        <v>135</v>
      </c>
      <c r="EW124" s="104" t="s">
        <v>135</v>
      </c>
      <c r="EX124" s="104" t="s">
        <v>135</v>
      </c>
      <c r="EY124" s="104" t="s">
        <v>135</v>
      </c>
      <c r="EZ124" s="104" t="s">
        <v>135</v>
      </c>
      <c r="FA124" s="104" t="s">
        <v>135</v>
      </c>
      <c r="FB124" s="104" t="s">
        <v>135</v>
      </c>
      <c r="FC124" s="104" t="s">
        <v>135</v>
      </c>
      <c r="FD124" s="104" t="s">
        <v>135</v>
      </c>
      <c r="FE124" s="104" t="s">
        <v>135</v>
      </c>
      <c r="FF124" s="104" t="s">
        <v>135</v>
      </c>
      <c r="FG124" s="104" t="s">
        <v>135</v>
      </c>
      <c r="FH124" s="104" t="s">
        <v>135</v>
      </c>
      <c r="FI124" s="104" t="s">
        <v>135</v>
      </c>
      <c r="FJ124" s="104" t="s">
        <v>135</v>
      </c>
      <c r="FK124" s="104" t="s">
        <v>135</v>
      </c>
      <c r="FL124" s="104" t="s">
        <v>135</v>
      </c>
      <c r="FM124" s="104" t="s">
        <v>135</v>
      </c>
      <c r="FN124" s="104" t="s">
        <v>135</v>
      </c>
      <c r="FO124" s="104" t="s">
        <v>135</v>
      </c>
      <c r="FP124" s="104" t="s">
        <v>135</v>
      </c>
      <c r="FQ124" s="104" t="s">
        <v>135</v>
      </c>
      <c r="FR124" s="104" t="s">
        <v>135</v>
      </c>
      <c r="FS124" s="104" t="s">
        <v>135</v>
      </c>
      <c r="FT124" s="104" t="s">
        <v>135</v>
      </c>
      <c r="FU124" s="104" t="s">
        <v>135</v>
      </c>
      <c r="FV124" s="104" t="s">
        <v>135</v>
      </c>
      <c r="FW124" s="104" t="s">
        <v>135</v>
      </c>
      <c r="FX124" s="104" t="s">
        <v>135</v>
      </c>
      <c r="FY124" s="104" t="s">
        <v>135</v>
      </c>
      <c r="FZ124" s="104" t="s">
        <v>135</v>
      </c>
      <c r="GA124" s="104" t="s">
        <v>135</v>
      </c>
      <c r="GB124" s="104" t="s">
        <v>135</v>
      </c>
      <c r="GC124" s="104" t="s">
        <v>135</v>
      </c>
      <c r="GD124" s="104" t="s">
        <v>135</v>
      </c>
      <c r="GE124" s="104" t="s">
        <v>135</v>
      </c>
      <c r="GF124" s="104" t="s">
        <v>135</v>
      </c>
      <c r="GG124" s="104" t="s">
        <v>135</v>
      </c>
      <c r="GH124" s="104" t="s">
        <v>135</v>
      </c>
      <c r="GI124" s="104" t="s">
        <v>135</v>
      </c>
      <c r="GJ124" s="104" t="s">
        <v>135</v>
      </c>
      <c r="GK124" s="104" t="s">
        <v>135</v>
      </c>
      <c r="GL124" s="104" t="s">
        <v>135</v>
      </c>
      <c r="GM124" s="104" t="s">
        <v>135</v>
      </c>
      <c r="GN124" s="104" t="s">
        <v>135</v>
      </c>
      <c r="GO124" s="104" t="s">
        <v>135</v>
      </c>
      <c r="GP124" s="104" t="s">
        <v>135</v>
      </c>
      <c r="GQ124" s="104" t="s">
        <v>135</v>
      </c>
      <c r="GR124" s="104" t="s">
        <v>135</v>
      </c>
      <c r="GS124" s="104" t="s">
        <v>135</v>
      </c>
      <c r="GT124" s="104" t="s">
        <v>135</v>
      </c>
      <c r="GU124" s="104" t="s">
        <v>135</v>
      </c>
      <c r="GV124" s="104" t="s">
        <v>135</v>
      </c>
      <c r="GW124" s="104" t="s">
        <v>135</v>
      </c>
      <c r="GX124" s="104" t="s">
        <v>135</v>
      </c>
      <c r="GY124" s="104" t="s">
        <v>135</v>
      </c>
      <c r="GZ124" s="104" t="s">
        <v>135</v>
      </c>
      <c r="HA124" s="104" t="s">
        <v>135</v>
      </c>
      <c r="HB124" s="104" t="s">
        <v>135</v>
      </c>
      <c r="HC124" s="104" t="s">
        <v>135</v>
      </c>
      <c r="HD124" s="104" t="s">
        <v>135</v>
      </c>
      <c r="HE124" s="104" t="s">
        <v>135</v>
      </c>
      <c r="HF124" s="104" t="s">
        <v>135</v>
      </c>
      <c r="HG124" s="104" t="s">
        <v>135</v>
      </c>
      <c r="HH124" s="104" t="s">
        <v>135</v>
      </c>
      <c r="HI124" s="104" t="s">
        <v>135</v>
      </c>
      <c r="HJ124" s="104" t="s">
        <v>135</v>
      </c>
      <c r="HK124" s="104" t="s">
        <v>135</v>
      </c>
      <c r="HL124" s="104" t="s">
        <v>135</v>
      </c>
      <c r="HM124" s="104" t="s">
        <v>135</v>
      </c>
      <c r="HN124" s="104" t="s">
        <v>135</v>
      </c>
      <c r="HO124" s="104" t="s">
        <v>135</v>
      </c>
      <c r="HP124" s="104" t="s">
        <v>135</v>
      </c>
      <c r="HQ124" s="104" t="s">
        <v>135</v>
      </c>
      <c r="HR124" s="104" t="s">
        <v>135</v>
      </c>
      <c r="HS124" s="104" t="s">
        <v>135</v>
      </c>
      <c r="HT124" s="104" t="s">
        <v>135</v>
      </c>
      <c r="HU124" s="104" t="s">
        <v>135</v>
      </c>
      <c r="HV124" s="104" t="s">
        <v>135</v>
      </c>
      <c r="HW124" s="104" t="s">
        <v>135</v>
      </c>
      <c r="HX124" s="104" t="s">
        <v>135</v>
      </c>
      <c r="HY124" s="104" t="s">
        <v>135</v>
      </c>
      <c r="HZ124" s="104" t="s">
        <v>135</v>
      </c>
      <c r="IA124" s="104" t="s">
        <v>135</v>
      </c>
      <c r="IB124" s="104" t="s">
        <v>135</v>
      </c>
      <c r="IC124" s="104" t="s">
        <v>135</v>
      </c>
      <c r="ID124" s="104" t="s">
        <v>135</v>
      </c>
      <c r="IE124" s="104" t="s">
        <v>135</v>
      </c>
      <c r="IF124" s="104" t="s">
        <v>135</v>
      </c>
      <c r="IG124" s="104" t="s">
        <v>135</v>
      </c>
      <c r="IH124" s="104" t="s">
        <v>135</v>
      </c>
      <c r="II124" s="104" t="s">
        <v>135</v>
      </c>
      <c r="IJ124" s="104" t="s">
        <v>135</v>
      </c>
      <c r="IK124" s="104" t="s">
        <v>135</v>
      </c>
      <c r="IL124" s="104" t="s">
        <v>135</v>
      </c>
      <c r="IM124" s="104" t="s">
        <v>135</v>
      </c>
      <c r="IN124" s="104" t="s">
        <v>135</v>
      </c>
      <c r="IO124" s="104" t="s">
        <v>135</v>
      </c>
      <c r="IP124" s="104" t="s">
        <v>135</v>
      </c>
      <c r="IQ124" s="104" t="s">
        <v>135</v>
      </c>
      <c r="IR124" s="104" t="s">
        <v>135</v>
      </c>
      <c r="IS124" s="104" t="s">
        <v>135</v>
      </c>
      <c r="IT124" s="104" t="s">
        <v>135</v>
      </c>
      <c r="IU124" s="104" t="s">
        <v>135</v>
      </c>
      <c r="IV124" s="104" t="s">
        <v>135</v>
      </c>
      <c r="IW124" s="104" t="s">
        <v>135</v>
      </c>
      <c r="IX124" s="104" t="s">
        <v>135</v>
      </c>
      <c r="IY124" s="104" t="s">
        <v>135</v>
      </c>
      <c r="IZ124" s="104" t="s">
        <v>135</v>
      </c>
      <c r="JA124" s="104" t="s">
        <v>135</v>
      </c>
      <c r="JB124" s="104" t="s">
        <v>135</v>
      </c>
      <c r="JC124" s="104" t="s">
        <v>135</v>
      </c>
      <c r="JD124" s="104" t="s">
        <v>135</v>
      </c>
      <c r="JE124" s="104" t="s">
        <v>135</v>
      </c>
      <c r="JF124" s="104" t="s">
        <v>135</v>
      </c>
      <c r="JG124" s="104" t="s">
        <v>135</v>
      </c>
      <c r="JH124" s="104" t="s">
        <v>135</v>
      </c>
      <c r="JI124" s="104" t="s">
        <v>135</v>
      </c>
      <c r="JJ124" s="104" t="s">
        <v>135</v>
      </c>
      <c r="JK124" s="104" t="s">
        <v>135</v>
      </c>
      <c r="JL124" s="104" t="s">
        <v>135</v>
      </c>
      <c r="JM124" s="104" t="s">
        <v>135</v>
      </c>
      <c r="JN124" s="104" t="s">
        <v>135</v>
      </c>
      <c r="JO124" s="104" t="s">
        <v>135</v>
      </c>
      <c r="JP124" s="104" t="s">
        <v>135</v>
      </c>
      <c r="JQ124" s="104" t="s">
        <v>135</v>
      </c>
      <c r="JR124" s="104" t="s">
        <v>135</v>
      </c>
      <c r="JS124" s="104" t="s">
        <v>135</v>
      </c>
      <c r="JT124" s="104" t="s">
        <v>135</v>
      </c>
      <c r="JU124" s="104" t="s">
        <v>135</v>
      </c>
      <c r="JV124" s="104" t="s">
        <v>135</v>
      </c>
      <c r="JW124" s="104" t="s">
        <v>135</v>
      </c>
      <c r="JX124" s="104" t="s">
        <v>135</v>
      </c>
      <c r="JY124" s="104" t="s">
        <v>135</v>
      </c>
      <c r="JZ124" s="104" t="s">
        <v>135</v>
      </c>
      <c r="KA124" s="104" t="s">
        <v>135</v>
      </c>
      <c r="KB124" s="104" t="s">
        <v>135</v>
      </c>
      <c r="KC124" s="104" t="s">
        <v>135</v>
      </c>
      <c r="KD124" s="104" t="s">
        <v>135</v>
      </c>
      <c r="KE124" s="104" t="s">
        <v>135</v>
      </c>
      <c r="KF124" s="104" t="s">
        <v>135</v>
      </c>
      <c r="KG124" s="104" t="s">
        <v>135</v>
      </c>
      <c r="KH124" s="104" t="s">
        <v>135</v>
      </c>
      <c r="KI124" s="104" t="s">
        <v>135</v>
      </c>
      <c r="KJ124" s="104" t="s">
        <v>135</v>
      </c>
      <c r="KK124" s="104" t="s">
        <v>135</v>
      </c>
      <c r="KL124" s="104" t="s">
        <v>135</v>
      </c>
      <c r="KM124" s="104" t="s">
        <v>135</v>
      </c>
      <c r="KN124" s="104" t="s">
        <v>135</v>
      </c>
      <c r="KO124" s="104" t="s">
        <v>135</v>
      </c>
      <c r="KP124" s="104" t="s">
        <v>135</v>
      </c>
      <c r="KQ124" s="104" t="s">
        <v>135</v>
      </c>
      <c r="KR124" s="104" t="s">
        <v>135</v>
      </c>
      <c r="KS124" s="104" t="s">
        <v>135</v>
      </c>
      <c r="KT124" s="104" t="s">
        <v>135</v>
      </c>
      <c r="KU124" s="104" t="s">
        <v>135</v>
      </c>
      <c r="KV124" s="104" t="s">
        <v>135</v>
      </c>
      <c r="KW124" s="104" t="s">
        <v>135</v>
      </c>
      <c r="KX124" s="104" t="s">
        <v>135</v>
      </c>
      <c r="KY124" s="104" t="s">
        <v>135</v>
      </c>
      <c r="KZ124" s="104" t="s">
        <v>135</v>
      </c>
      <c r="LA124" s="104" t="s">
        <v>135</v>
      </c>
      <c r="LB124" s="104" t="s">
        <v>135</v>
      </c>
      <c r="LC124" s="104" t="s">
        <v>135</v>
      </c>
      <c r="LD124" s="104" t="s">
        <v>135</v>
      </c>
      <c r="LE124" s="104" t="s">
        <v>135</v>
      </c>
      <c r="LF124" s="104" t="s">
        <v>135</v>
      </c>
      <c r="LG124" s="104" t="s">
        <v>135</v>
      </c>
      <c r="LH124" s="104" t="s">
        <v>135</v>
      </c>
      <c r="LI124" s="104" t="s">
        <v>135</v>
      </c>
      <c r="LJ124" s="104" t="s">
        <v>135</v>
      </c>
      <c r="LK124" s="104" t="s">
        <v>135</v>
      </c>
      <c r="LL124" s="104" t="s">
        <v>135</v>
      </c>
      <c r="LM124" s="104" t="s">
        <v>135</v>
      </c>
      <c r="LN124" s="104" t="s">
        <v>135</v>
      </c>
      <c r="LO124" s="104" t="s">
        <v>135</v>
      </c>
      <c r="LP124" s="104" t="s">
        <v>135</v>
      </c>
      <c r="LQ124" s="104" t="s">
        <v>135</v>
      </c>
      <c r="LR124" s="104" t="s">
        <v>135</v>
      </c>
      <c r="LS124" s="104" t="s">
        <v>135</v>
      </c>
      <c r="LT124" s="104" t="s">
        <v>135</v>
      </c>
      <c r="LU124" s="104" t="s">
        <v>135</v>
      </c>
      <c r="LV124" s="104" t="s">
        <v>135</v>
      </c>
      <c r="LW124" s="104" t="s">
        <v>135</v>
      </c>
      <c r="LX124" s="104" t="s">
        <v>135</v>
      </c>
      <c r="LY124" s="104" t="s">
        <v>135</v>
      </c>
      <c r="LZ124" s="104" t="s">
        <v>135</v>
      </c>
      <c r="MA124" s="104" t="s">
        <v>135</v>
      </c>
      <c r="MB124" s="104" t="s">
        <v>135</v>
      </c>
      <c r="MC124" s="104" t="s">
        <v>135</v>
      </c>
      <c r="MD124" s="104" t="s">
        <v>135</v>
      </c>
      <c r="ME124" s="104" t="s">
        <v>135</v>
      </c>
      <c r="MF124" s="104" t="s">
        <v>135</v>
      </c>
      <c r="MG124" s="104" t="s">
        <v>135</v>
      </c>
      <c r="MH124" s="104" t="s">
        <v>135</v>
      </c>
      <c r="MI124" s="104" t="s">
        <v>135</v>
      </c>
      <c r="MJ124" s="104" t="s">
        <v>135</v>
      </c>
      <c r="MK124" s="104" t="s">
        <v>135</v>
      </c>
      <c r="ML124" s="104" t="s">
        <v>135</v>
      </c>
      <c r="MM124" s="104" t="s">
        <v>135</v>
      </c>
      <c r="MN124" s="104" t="s">
        <v>135</v>
      </c>
      <c r="MO124" s="104" t="s">
        <v>135</v>
      </c>
      <c r="MP124" s="104" t="s">
        <v>135</v>
      </c>
      <c r="MQ124" s="104" t="s">
        <v>135</v>
      </c>
      <c r="MR124" s="104" t="s">
        <v>135</v>
      </c>
      <c r="MS124" s="104" t="s">
        <v>135</v>
      </c>
      <c r="MT124" s="104" t="s">
        <v>135</v>
      </c>
      <c r="MU124" s="104" t="s">
        <v>135</v>
      </c>
      <c r="MV124" s="104" t="s">
        <v>135</v>
      </c>
      <c r="MW124" s="104" t="s">
        <v>135</v>
      </c>
      <c r="MX124" s="104" t="s">
        <v>135</v>
      </c>
      <c r="MY124" s="104" t="s">
        <v>135</v>
      </c>
      <c r="MZ124" s="104" t="s">
        <v>135</v>
      </c>
      <c r="NA124" s="104" t="s">
        <v>135</v>
      </c>
      <c r="NB124" s="104" t="s">
        <v>135</v>
      </c>
      <c r="NC124" s="104" t="s">
        <v>135</v>
      </c>
      <c r="ND124" s="104" t="s">
        <v>135</v>
      </c>
      <c r="NE124" s="104" t="s">
        <v>135</v>
      </c>
      <c r="NF124" s="104" t="s">
        <v>135</v>
      </c>
      <c r="NG124" s="104" t="s">
        <v>135</v>
      </c>
      <c r="NH124" s="104" t="s">
        <v>135</v>
      </c>
      <c r="NI124" s="104" t="s">
        <v>135</v>
      </c>
      <c r="NJ124" s="104" t="s">
        <v>135</v>
      </c>
      <c r="NK124" s="104" t="s">
        <v>135</v>
      </c>
      <c r="NL124" s="104" t="s">
        <v>135</v>
      </c>
      <c r="NM124" s="104" t="s">
        <v>135</v>
      </c>
      <c r="NN124" s="104" t="s">
        <v>135</v>
      </c>
      <c r="NO124" s="104" t="s">
        <v>135</v>
      </c>
      <c r="NP124" s="104" t="s">
        <v>135</v>
      </c>
      <c r="NQ124" s="104" t="s">
        <v>135</v>
      </c>
      <c r="NR124" s="104" t="s">
        <v>135</v>
      </c>
      <c r="NS124" s="104" t="s">
        <v>135</v>
      </c>
      <c r="NT124" s="104" t="s">
        <v>135</v>
      </c>
      <c r="NU124" s="104" t="s">
        <v>135</v>
      </c>
      <c r="NV124" s="104" t="s">
        <v>135</v>
      </c>
      <c r="NW124" s="104" t="s">
        <v>135</v>
      </c>
      <c r="NX124" s="104" t="s">
        <v>135</v>
      </c>
      <c r="NY124" s="104" t="s">
        <v>135</v>
      </c>
      <c r="NZ124" s="104" t="s">
        <v>135</v>
      </c>
      <c r="OA124" s="104" t="s">
        <v>135</v>
      </c>
      <c r="OB124" s="104" t="s">
        <v>135</v>
      </c>
      <c r="OC124" s="104" t="s">
        <v>135</v>
      </c>
      <c r="OD124" s="104" t="s">
        <v>135</v>
      </c>
      <c r="OE124" s="104" t="s">
        <v>135</v>
      </c>
      <c r="OF124" s="104" t="s">
        <v>135</v>
      </c>
      <c r="OG124" s="104" t="s">
        <v>135</v>
      </c>
      <c r="OH124" s="104" t="s">
        <v>135</v>
      </c>
      <c r="OI124" s="104" t="s">
        <v>135</v>
      </c>
      <c r="OJ124" s="104" t="s">
        <v>135</v>
      </c>
      <c r="OK124" s="104" t="s">
        <v>135</v>
      </c>
      <c r="OL124" s="104" t="s">
        <v>135</v>
      </c>
      <c r="OM124" s="104" t="s">
        <v>135</v>
      </c>
      <c r="ON124" s="104" t="s">
        <v>135</v>
      </c>
      <c r="OO124" s="104" t="s">
        <v>135</v>
      </c>
      <c r="OP124" s="104" t="s">
        <v>135</v>
      </c>
      <c r="OQ124" s="104" t="s">
        <v>135</v>
      </c>
      <c r="OR124" s="104" t="s">
        <v>135</v>
      </c>
      <c r="OS124" s="104" t="s">
        <v>135</v>
      </c>
      <c r="OT124" s="104" t="s">
        <v>135</v>
      </c>
      <c r="OU124" s="104" t="s">
        <v>135</v>
      </c>
      <c r="OV124" s="104" t="s">
        <v>135</v>
      </c>
      <c r="OW124" s="104" t="s">
        <v>135</v>
      </c>
      <c r="OX124" s="104" t="s">
        <v>135</v>
      </c>
      <c r="OY124" s="104" t="s">
        <v>135</v>
      </c>
      <c r="OZ124" s="104" t="s">
        <v>135</v>
      </c>
      <c r="PA124" s="104" t="s">
        <v>135</v>
      </c>
      <c r="PB124" s="104" t="s">
        <v>135</v>
      </c>
      <c r="PC124" s="104" t="s">
        <v>135</v>
      </c>
      <c r="PD124" s="104" t="s">
        <v>135</v>
      </c>
      <c r="PE124" s="104" t="s">
        <v>135</v>
      </c>
      <c r="PF124" s="104" t="s">
        <v>135</v>
      </c>
      <c r="PG124" s="104" t="s">
        <v>135</v>
      </c>
      <c r="PH124" s="104" t="s">
        <v>135</v>
      </c>
      <c r="PI124" s="104" t="s">
        <v>135</v>
      </c>
      <c r="PJ124" s="104" t="s">
        <v>135</v>
      </c>
      <c r="PK124" s="104" t="s">
        <v>135</v>
      </c>
      <c r="PL124" s="104" t="s">
        <v>135</v>
      </c>
      <c r="PM124" s="104" t="s">
        <v>135</v>
      </c>
      <c r="PN124" s="104" t="s">
        <v>135</v>
      </c>
      <c r="PO124" s="104" t="s">
        <v>135</v>
      </c>
      <c r="PP124" s="104" t="s">
        <v>135</v>
      </c>
      <c r="PQ124" s="104" t="s">
        <v>135</v>
      </c>
      <c r="PR124" s="104" t="s">
        <v>135</v>
      </c>
      <c r="PS124" s="104" t="s">
        <v>135</v>
      </c>
      <c r="PT124" s="104" t="s">
        <v>135</v>
      </c>
      <c r="PU124" s="104" t="s">
        <v>135</v>
      </c>
      <c r="PV124" s="104" t="s">
        <v>135</v>
      </c>
      <c r="PW124" s="104" t="s">
        <v>135</v>
      </c>
      <c r="PX124" s="104" t="s">
        <v>135</v>
      </c>
      <c r="PY124" s="104" t="s">
        <v>135</v>
      </c>
      <c r="PZ124" s="104" t="s">
        <v>135</v>
      </c>
      <c r="QA124" s="104" t="s">
        <v>135</v>
      </c>
      <c r="QB124" s="104" t="s">
        <v>135</v>
      </c>
      <c r="QC124" s="104" t="s">
        <v>135</v>
      </c>
      <c r="QD124" s="104" t="s">
        <v>135</v>
      </c>
      <c r="QE124" s="104" t="s">
        <v>135</v>
      </c>
      <c r="QF124" s="104" t="s">
        <v>135</v>
      </c>
      <c r="QG124" s="104" t="s">
        <v>135</v>
      </c>
      <c r="QH124" s="104" t="s">
        <v>135</v>
      </c>
      <c r="QI124" s="104" t="s">
        <v>135</v>
      </c>
      <c r="QJ124" s="104" t="s">
        <v>135</v>
      </c>
      <c r="QK124" s="104" t="s">
        <v>135</v>
      </c>
      <c r="QL124" s="104" t="s">
        <v>135</v>
      </c>
      <c r="QM124" s="104" t="s">
        <v>135</v>
      </c>
      <c r="QN124" s="104" t="s">
        <v>135</v>
      </c>
      <c r="QO124" s="104" t="s">
        <v>135</v>
      </c>
      <c r="QP124" s="104" t="s">
        <v>135</v>
      </c>
      <c r="QQ124" s="104" t="s">
        <v>135</v>
      </c>
      <c r="QR124" s="104" t="s">
        <v>135</v>
      </c>
      <c r="QS124" s="104" t="s">
        <v>135</v>
      </c>
      <c r="QT124" s="104" t="s">
        <v>135</v>
      </c>
      <c r="QU124" s="104" t="s">
        <v>135</v>
      </c>
      <c r="QV124" s="104" t="s">
        <v>135</v>
      </c>
      <c r="QW124" s="104" t="s">
        <v>135</v>
      </c>
      <c r="QX124" s="104" t="s">
        <v>135</v>
      </c>
      <c r="QY124" s="104" t="s">
        <v>135</v>
      </c>
      <c r="QZ124" s="104" t="s">
        <v>135</v>
      </c>
      <c r="RA124" s="104" t="s">
        <v>135</v>
      </c>
      <c r="RB124" s="104" t="s">
        <v>135</v>
      </c>
      <c r="RC124" s="104" t="s">
        <v>135</v>
      </c>
      <c r="RD124" s="104" t="s">
        <v>135</v>
      </c>
      <c r="RE124" s="104" t="s">
        <v>135</v>
      </c>
      <c r="RF124" s="104" t="s">
        <v>135</v>
      </c>
      <c r="RG124" s="104" t="s">
        <v>135</v>
      </c>
      <c r="RH124" s="104" t="s">
        <v>135</v>
      </c>
      <c r="RI124" s="104" t="s">
        <v>135</v>
      </c>
      <c r="RJ124" s="104" t="s">
        <v>135</v>
      </c>
      <c r="RK124" s="104" t="s">
        <v>135</v>
      </c>
      <c r="RL124" s="104" t="s">
        <v>135</v>
      </c>
      <c r="RM124" s="104" t="s">
        <v>135</v>
      </c>
      <c r="RN124" s="104" t="s">
        <v>135</v>
      </c>
      <c r="RO124" s="104" t="s">
        <v>135</v>
      </c>
      <c r="RP124" s="104" t="s">
        <v>135</v>
      </c>
      <c r="RQ124" s="104" t="s">
        <v>135</v>
      </c>
      <c r="RR124" s="104" t="s">
        <v>135</v>
      </c>
      <c r="RS124" s="104" t="s">
        <v>135</v>
      </c>
      <c r="RT124" s="104" t="s">
        <v>135</v>
      </c>
      <c r="RU124" s="104" t="s">
        <v>135</v>
      </c>
      <c r="RV124" s="104" t="s">
        <v>135</v>
      </c>
      <c r="RW124" s="104" t="s">
        <v>135</v>
      </c>
      <c r="RX124" s="104" t="s">
        <v>135</v>
      </c>
      <c r="RY124" s="104" t="s">
        <v>135</v>
      </c>
      <c r="RZ124" s="104" t="s">
        <v>135</v>
      </c>
      <c r="SA124" s="104" t="s">
        <v>135</v>
      </c>
      <c r="SB124" s="104" t="s">
        <v>135</v>
      </c>
      <c r="SC124" s="104" t="s">
        <v>135</v>
      </c>
      <c r="SD124" s="104" t="s">
        <v>135</v>
      </c>
      <c r="SE124" s="104" t="s">
        <v>135</v>
      </c>
      <c r="SF124" s="104" t="s">
        <v>135</v>
      </c>
      <c r="SG124" s="104" t="s">
        <v>135</v>
      </c>
      <c r="SH124" s="104" t="s">
        <v>135</v>
      </c>
      <c r="SI124" s="104" t="s">
        <v>135</v>
      </c>
      <c r="SJ124" s="104" t="s">
        <v>135</v>
      </c>
      <c r="SK124" s="104" t="s">
        <v>135</v>
      </c>
      <c r="SL124" s="104" t="s">
        <v>135</v>
      </c>
      <c r="SM124" s="104" t="s">
        <v>135</v>
      </c>
      <c r="SN124" s="104" t="s">
        <v>135</v>
      </c>
      <c r="SO124" s="104" t="s">
        <v>135</v>
      </c>
      <c r="SP124" s="104" t="s">
        <v>135</v>
      </c>
      <c r="SQ124" s="104" t="s">
        <v>135</v>
      </c>
      <c r="SR124" s="104" t="s">
        <v>135</v>
      </c>
      <c r="SS124" s="104" t="s">
        <v>135</v>
      </c>
      <c r="ST124" s="104" t="s">
        <v>135</v>
      </c>
      <c r="SU124" s="104" t="s">
        <v>135</v>
      </c>
      <c r="SV124" s="104" t="s">
        <v>135</v>
      </c>
      <c r="SW124" s="104" t="s">
        <v>135</v>
      </c>
      <c r="SX124" s="104" t="s">
        <v>135</v>
      </c>
      <c r="SY124" s="104" t="s">
        <v>135</v>
      </c>
      <c r="SZ124" s="104" t="s">
        <v>135</v>
      </c>
      <c r="TA124" s="104" t="s">
        <v>135</v>
      </c>
      <c r="TB124" s="104" t="s">
        <v>135</v>
      </c>
      <c r="TC124" s="104" t="s">
        <v>135</v>
      </c>
      <c r="TD124" s="104" t="s">
        <v>135</v>
      </c>
      <c r="TE124" s="104" t="s">
        <v>135</v>
      </c>
      <c r="TF124" s="104" t="s">
        <v>135</v>
      </c>
      <c r="TG124" s="104" t="s">
        <v>135</v>
      </c>
      <c r="TH124" s="104" t="s">
        <v>135</v>
      </c>
      <c r="TI124" s="104" t="s">
        <v>135</v>
      </c>
      <c r="TJ124" s="104" t="s">
        <v>135</v>
      </c>
      <c r="TK124" s="104" t="s">
        <v>135</v>
      </c>
      <c r="TL124" s="104" t="s">
        <v>135</v>
      </c>
      <c r="TM124" s="104" t="s">
        <v>135</v>
      </c>
      <c r="TN124" s="104" t="s">
        <v>135</v>
      </c>
      <c r="TO124" s="104" t="s">
        <v>135</v>
      </c>
      <c r="TP124" s="104" t="s">
        <v>135</v>
      </c>
      <c r="TQ124" s="104" t="s">
        <v>135</v>
      </c>
      <c r="TR124" s="104" t="s">
        <v>135</v>
      </c>
      <c r="TS124" s="104" t="s">
        <v>135</v>
      </c>
      <c r="TT124" s="104" t="s">
        <v>135</v>
      </c>
      <c r="TU124" s="104" t="s">
        <v>135</v>
      </c>
      <c r="TV124" s="104" t="s">
        <v>135</v>
      </c>
      <c r="TW124" s="104" t="s">
        <v>135</v>
      </c>
      <c r="TX124" s="104" t="s">
        <v>135</v>
      </c>
      <c r="TY124" s="104" t="s">
        <v>135</v>
      </c>
      <c r="TZ124" s="104" t="s">
        <v>135</v>
      </c>
      <c r="UA124" s="104" t="s">
        <v>135</v>
      </c>
      <c r="UB124" s="104" t="s">
        <v>135</v>
      </c>
      <c r="UC124" s="104" t="s">
        <v>135</v>
      </c>
      <c r="UD124" s="104" t="s">
        <v>135</v>
      </c>
      <c r="UE124" s="104" t="s">
        <v>135</v>
      </c>
      <c r="UF124" s="104" t="s">
        <v>135</v>
      </c>
      <c r="UG124" s="104" t="s">
        <v>135</v>
      </c>
      <c r="UH124" s="104" t="s">
        <v>135</v>
      </c>
      <c r="UI124" s="104" t="s">
        <v>135</v>
      </c>
      <c r="UJ124" s="104" t="s">
        <v>135</v>
      </c>
      <c r="UK124" s="104" t="s">
        <v>135</v>
      </c>
      <c r="UL124" s="104" t="s">
        <v>135</v>
      </c>
      <c r="UM124" s="104" t="s">
        <v>135</v>
      </c>
      <c r="UN124" s="104" t="s">
        <v>135</v>
      </c>
      <c r="UO124" s="104" t="s">
        <v>135</v>
      </c>
      <c r="UP124" s="104" t="s">
        <v>135</v>
      </c>
      <c r="UQ124" s="104" t="s">
        <v>135</v>
      </c>
      <c r="UR124" s="104" t="s">
        <v>135</v>
      </c>
      <c r="US124" s="104" t="s">
        <v>135</v>
      </c>
      <c r="UT124" s="104" t="s">
        <v>135</v>
      </c>
      <c r="UU124" s="104" t="s">
        <v>135</v>
      </c>
      <c r="UV124" s="104" t="s">
        <v>135</v>
      </c>
      <c r="UW124" s="104" t="s">
        <v>135</v>
      </c>
      <c r="UX124" s="104" t="s">
        <v>135</v>
      </c>
      <c r="UY124" s="104" t="s">
        <v>135</v>
      </c>
      <c r="UZ124" s="104" t="s">
        <v>135</v>
      </c>
      <c r="VA124" s="104" t="s">
        <v>135</v>
      </c>
      <c r="VB124" s="104" t="s">
        <v>135</v>
      </c>
      <c r="VC124" s="104" t="s">
        <v>135</v>
      </c>
      <c r="VD124" s="104" t="s">
        <v>135</v>
      </c>
      <c r="VE124" s="104" t="s">
        <v>135</v>
      </c>
      <c r="VF124" s="104" t="s">
        <v>135</v>
      </c>
      <c r="VG124" s="104" t="s">
        <v>135</v>
      </c>
      <c r="VH124" s="104" t="s">
        <v>135</v>
      </c>
      <c r="VI124" s="104" t="s">
        <v>135</v>
      </c>
      <c r="VJ124" s="104" t="s">
        <v>135</v>
      </c>
      <c r="VK124" s="104" t="s">
        <v>135</v>
      </c>
      <c r="VL124" s="104" t="s">
        <v>135</v>
      </c>
      <c r="VM124" s="104" t="s">
        <v>135</v>
      </c>
      <c r="VN124" s="104" t="s">
        <v>135</v>
      </c>
      <c r="VO124" s="104" t="s">
        <v>135</v>
      </c>
      <c r="VP124" s="104" t="s">
        <v>135</v>
      </c>
      <c r="VQ124" s="104" t="s">
        <v>135</v>
      </c>
      <c r="VR124" s="104" t="s">
        <v>135</v>
      </c>
      <c r="VS124" s="104" t="s">
        <v>135</v>
      </c>
      <c r="VT124" s="104" t="s">
        <v>135</v>
      </c>
      <c r="VU124" s="104" t="s">
        <v>135</v>
      </c>
      <c r="VV124" s="104" t="s">
        <v>135</v>
      </c>
      <c r="VW124" s="104" t="s">
        <v>135</v>
      </c>
    </row>
    <row r="125" spans="1:595" s="24" customFormat="1" ht="14.5" customHeight="1" x14ac:dyDescent="0.45">
      <c r="A125" s="34" t="s">
        <v>97</v>
      </c>
      <c r="B125" s="39" t="s">
        <v>161</v>
      </c>
      <c r="C125" s="35" t="s">
        <v>135</v>
      </c>
      <c r="D125" s="35" t="s">
        <v>92</v>
      </c>
      <c r="E125" s="35" t="s">
        <v>135</v>
      </c>
      <c r="F125" s="35" t="s">
        <v>135</v>
      </c>
      <c r="G125" s="35" t="s">
        <v>135</v>
      </c>
      <c r="H125" s="35" t="s">
        <v>135</v>
      </c>
      <c r="I125" s="36" t="s">
        <v>135</v>
      </c>
      <c r="J125" s="37" t="s">
        <v>135</v>
      </c>
      <c r="K125" s="35" t="s">
        <v>135</v>
      </c>
      <c r="L125" s="35" t="s">
        <v>135</v>
      </c>
      <c r="M125" s="35" t="s">
        <v>135</v>
      </c>
      <c r="N125" s="35" t="s">
        <v>135</v>
      </c>
      <c r="O125" s="35" t="s">
        <v>135</v>
      </c>
      <c r="P125" s="36" t="s">
        <v>135</v>
      </c>
      <c r="Q125" s="37" t="s">
        <v>135</v>
      </c>
      <c r="R125" s="35"/>
      <c r="S125" s="35" t="s">
        <v>135</v>
      </c>
      <c r="T125" s="35" t="s">
        <v>135</v>
      </c>
      <c r="U125" s="35" t="s">
        <v>135</v>
      </c>
      <c r="V125" s="35" t="s">
        <v>135</v>
      </c>
      <c r="W125" s="36" t="s">
        <v>135</v>
      </c>
      <c r="X125" s="37" t="s">
        <v>135</v>
      </c>
      <c r="Y125" s="35" t="s">
        <v>135</v>
      </c>
      <c r="Z125" s="35" t="s">
        <v>135</v>
      </c>
      <c r="AA125" s="35" t="s">
        <v>135</v>
      </c>
      <c r="AB125" s="35" t="s">
        <v>135</v>
      </c>
      <c r="AC125" s="35" t="s">
        <v>135</v>
      </c>
      <c r="AD125" s="36" t="s">
        <v>135</v>
      </c>
      <c r="AE125" s="9">
        <v>1</v>
      </c>
      <c r="AF125" s="9">
        <v>1</v>
      </c>
      <c r="AG125" s="9">
        <v>0</v>
      </c>
      <c r="AH125" s="9">
        <v>0</v>
      </c>
      <c r="AI125" s="9">
        <v>0</v>
      </c>
      <c r="AJ125" s="9">
        <v>0</v>
      </c>
      <c r="AK125" s="9">
        <v>0</v>
      </c>
      <c r="AL125" s="9">
        <v>0</v>
      </c>
      <c r="AM125" s="9">
        <v>0</v>
      </c>
      <c r="AN125" s="9">
        <v>0</v>
      </c>
      <c r="AO125" s="9">
        <v>0</v>
      </c>
      <c r="AP125" s="9">
        <v>0</v>
      </c>
      <c r="AQ125" s="9">
        <v>0</v>
      </c>
      <c r="AR125" s="9">
        <v>1</v>
      </c>
      <c r="AS125" s="9">
        <v>0</v>
      </c>
      <c r="AT125" s="10">
        <v>0</v>
      </c>
      <c r="AU125" s="10">
        <v>0</v>
      </c>
      <c r="AV125" s="241"/>
      <c r="AW125" s="180"/>
      <c r="AX125" s="180" t="s">
        <v>135</v>
      </c>
      <c r="AY125" s="180" t="s">
        <v>135</v>
      </c>
      <c r="AZ125" s="180" t="s">
        <v>135</v>
      </c>
      <c r="BA125" s="180" t="s">
        <v>135</v>
      </c>
      <c r="BB125" s="180" t="s">
        <v>135</v>
      </c>
      <c r="BC125" s="180" t="s">
        <v>135</v>
      </c>
      <c r="BD125" s="180" t="s">
        <v>135</v>
      </c>
      <c r="BE125" s="180" t="s">
        <v>135</v>
      </c>
      <c r="BF125" s="180" t="s">
        <v>135</v>
      </c>
      <c r="BG125" s="180" t="s">
        <v>135</v>
      </c>
      <c r="BH125" s="180" t="s">
        <v>135</v>
      </c>
      <c r="BI125" s="180" t="s">
        <v>135</v>
      </c>
      <c r="BJ125" s="180" t="s">
        <v>135</v>
      </c>
      <c r="BK125" s="180" t="s">
        <v>135</v>
      </c>
      <c r="BL125" s="180" t="s">
        <v>135</v>
      </c>
      <c r="BM125" s="180" t="s">
        <v>135</v>
      </c>
      <c r="BN125" s="180" t="s">
        <v>135</v>
      </c>
      <c r="BO125" s="180" t="s">
        <v>135</v>
      </c>
      <c r="BP125" s="180" t="s">
        <v>135</v>
      </c>
      <c r="BQ125" s="180" t="s">
        <v>135</v>
      </c>
      <c r="BR125" s="180" t="s">
        <v>135</v>
      </c>
      <c r="BS125" s="180" t="s">
        <v>135</v>
      </c>
      <c r="BT125" s="180" t="s">
        <v>135</v>
      </c>
      <c r="BU125" s="180" t="s">
        <v>135</v>
      </c>
      <c r="BV125" s="180" t="s">
        <v>135</v>
      </c>
      <c r="BW125" s="180" t="s">
        <v>135</v>
      </c>
      <c r="BX125" s="180" t="s">
        <v>135</v>
      </c>
      <c r="BY125" s="180" t="s">
        <v>135</v>
      </c>
      <c r="BZ125" s="180" t="s">
        <v>135</v>
      </c>
      <c r="CA125" s="180" t="s">
        <v>135</v>
      </c>
      <c r="CB125" s="180" t="s">
        <v>135</v>
      </c>
      <c r="CC125" s="180" t="s">
        <v>135</v>
      </c>
      <c r="CD125" s="180" t="s">
        <v>135</v>
      </c>
      <c r="CE125" s="180" t="s">
        <v>135</v>
      </c>
      <c r="CF125" s="180" t="s">
        <v>135</v>
      </c>
      <c r="CG125" s="180" t="s">
        <v>135</v>
      </c>
      <c r="CH125" s="180" t="s">
        <v>135</v>
      </c>
      <c r="CI125" s="180" t="s">
        <v>135</v>
      </c>
      <c r="CJ125" s="180" t="s">
        <v>135</v>
      </c>
      <c r="CK125" s="180" t="s">
        <v>135</v>
      </c>
      <c r="CL125" s="180" t="s">
        <v>135</v>
      </c>
      <c r="CM125" s="180" t="s">
        <v>135</v>
      </c>
      <c r="CN125" s="180" t="s">
        <v>135</v>
      </c>
      <c r="CO125" s="180" t="s">
        <v>135</v>
      </c>
      <c r="CP125" s="180" t="s">
        <v>135</v>
      </c>
      <c r="CQ125" s="180" t="s">
        <v>135</v>
      </c>
      <c r="CR125" s="180" t="s">
        <v>135</v>
      </c>
      <c r="CS125" s="180" t="s">
        <v>135</v>
      </c>
      <c r="CT125" s="180" t="s">
        <v>135</v>
      </c>
      <c r="CU125" s="180" t="s">
        <v>135</v>
      </c>
      <c r="CV125" s="180" t="s">
        <v>135</v>
      </c>
      <c r="CW125" s="180" t="s">
        <v>135</v>
      </c>
      <c r="CX125" s="180" t="s">
        <v>135</v>
      </c>
      <c r="CY125" s="180" t="s">
        <v>135</v>
      </c>
      <c r="CZ125" s="180" t="s">
        <v>135</v>
      </c>
      <c r="DA125" s="33" t="s">
        <v>135</v>
      </c>
      <c r="DB125" s="33" t="s">
        <v>135</v>
      </c>
      <c r="DC125" s="33" t="s">
        <v>135</v>
      </c>
      <c r="DD125" s="33" t="s">
        <v>135</v>
      </c>
      <c r="DE125" s="33" t="s">
        <v>135</v>
      </c>
      <c r="DF125" s="33" t="s">
        <v>135</v>
      </c>
      <c r="DG125" s="33" t="s">
        <v>135</v>
      </c>
      <c r="DH125" s="33" t="s">
        <v>135</v>
      </c>
      <c r="DI125" s="33" t="s">
        <v>135</v>
      </c>
      <c r="DJ125" s="33" t="s">
        <v>135</v>
      </c>
      <c r="DK125" s="33" t="s">
        <v>135</v>
      </c>
      <c r="DL125" s="33" t="s">
        <v>135</v>
      </c>
      <c r="DM125" s="33" t="s">
        <v>135</v>
      </c>
      <c r="DN125" s="33" t="s">
        <v>135</v>
      </c>
      <c r="DO125" s="33" t="s">
        <v>135</v>
      </c>
      <c r="DP125" s="33" t="s">
        <v>135</v>
      </c>
      <c r="DQ125" s="33" t="s">
        <v>135</v>
      </c>
      <c r="DR125" s="33" t="s">
        <v>135</v>
      </c>
      <c r="DS125" s="33" t="s">
        <v>135</v>
      </c>
      <c r="DT125" s="33" t="s">
        <v>135</v>
      </c>
      <c r="DU125" s="33" t="s">
        <v>135</v>
      </c>
      <c r="DV125" s="33" t="s">
        <v>135</v>
      </c>
      <c r="DW125" s="33" t="s">
        <v>135</v>
      </c>
      <c r="DX125" s="33" t="s">
        <v>135</v>
      </c>
      <c r="DY125" s="33" t="s">
        <v>135</v>
      </c>
      <c r="DZ125" s="33" t="s">
        <v>135</v>
      </c>
      <c r="EA125" s="33" t="s">
        <v>135</v>
      </c>
      <c r="EB125" s="33" t="s">
        <v>135</v>
      </c>
      <c r="EC125" s="33" t="s">
        <v>135</v>
      </c>
      <c r="ED125" s="33" t="s">
        <v>135</v>
      </c>
      <c r="EE125" s="33" t="s">
        <v>135</v>
      </c>
      <c r="EF125" s="33" t="s">
        <v>135</v>
      </c>
      <c r="EG125" s="33" t="s">
        <v>135</v>
      </c>
      <c r="EH125" s="33" t="s">
        <v>135</v>
      </c>
      <c r="EI125" s="33" t="s">
        <v>135</v>
      </c>
      <c r="EJ125" s="33" t="s">
        <v>135</v>
      </c>
      <c r="EK125" s="33" t="s">
        <v>135</v>
      </c>
      <c r="EL125" s="33" t="s">
        <v>135</v>
      </c>
      <c r="EM125" s="33" t="s">
        <v>135</v>
      </c>
      <c r="EN125" s="33" t="s">
        <v>135</v>
      </c>
      <c r="EO125" s="33" t="s">
        <v>135</v>
      </c>
      <c r="EP125" s="33" t="s">
        <v>135</v>
      </c>
      <c r="EQ125" s="33" t="s">
        <v>135</v>
      </c>
      <c r="ER125" s="33" t="s">
        <v>135</v>
      </c>
      <c r="ES125" s="33" t="s">
        <v>135</v>
      </c>
      <c r="ET125" s="33" t="s">
        <v>135</v>
      </c>
      <c r="EU125" s="33" t="s">
        <v>135</v>
      </c>
      <c r="EV125" s="33" t="s">
        <v>135</v>
      </c>
      <c r="EW125" s="33" t="s">
        <v>135</v>
      </c>
      <c r="EX125" s="33" t="s">
        <v>135</v>
      </c>
      <c r="EY125" s="33" t="s">
        <v>135</v>
      </c>
      <c r="EZ125" s="33" t="s">
        <v>135</v>
      </c>
      <c r="FA125" s="33" t="s">
        <v>135</v>
      </c>
      <c r="FB125" s="33" t="s">
        <v>135</v>
      </c>
      <c r="FC125" s="33" t="s">
        <v>135</v>
      </c>
      <c r="FD125" s="33" t="s">
        <v>135</v>
      </c>
      <c r="FE125" s="33" t="s">
        <v>135</v>
      </c>
      <c r="FF125" s="33" t="s">
        <v>135</v>
      </c>
      <c r="FG125" s="33" t="s">
        <v>135</v>
      </c>
      <c r="FH125" s="33" t="s">
        <v>135</v>
      </c>
      <c r="FI125" s="33" t="s">
        <v>135</v>
      </c>
      <c r="FJ125" s="33" t="s">
        <v>135</v>
      </c>
      <c r="FK125" s="33" t="s">
        <v>135</v>
      </c>
      <c r="FL125" s="33" t="s">
        <v>135</v>
      </c>
      <c r="FM125" s="33" t="s">
        <v>135</v>
      </c>
      <c r="FN125" s="33" t="s">
        <v>135</v>
      </c>
      <c r="FO125" s="33" t="s">
        <v>135</v>
      </c>
      <c r="FP125" s="33" t="s">
        <v>135</v>
      </c>
      <c r="FQ125" s="33" t="s">
        <v>135</v>
      </c>
      <c r="FR125" s="33" t="s">
        <v>135</v>
      </c>
      <c r="FS125" s="33" t="s">
        <v>135</v>
      </c>
      <c r="FT125" s="33" t="s">
        <v>135</v>
      </c>
      <c r="FU125" s="33" t="s">
        <v>135</v>
      </c>
      <c r="FV125" s="33" t="s">
        <v>135</v>
      </c>
      <c r="FW125" s="33" t="s">
        <v>135</v>
      </c>
      <c r="FX125" s="33" t="s">
        <v>135</v>
      </c>
      <c r="FY125" s="33" t="s">
        <v>135</v>
      </c>
      <c r="FZ125" s="33" t="s">
        <v>135</v>
      </c>
      <c r="GA125" s="33" t="s">
        <v>135</v>
      </c>
      <c r="GB125" s="33" t="s">
        <v>135</v>
      </c>
      <c r="GC125" s="33" t="s">
        <v>135</v>
      </c>
      <c r="GD125" s="33" t="s">
        <v>135</v>
      </c>
      <c r="GE125" s="33" t="s">
        <v>135</v>
      </c>
      <c r="GF125" s="33" t="s">
        <v>135</v>
      </c>
      <c r="GG125" s="33" t="s">
        <v>135</v>
      </c>
      <c r="GH125" s="33" t="s">
        <v>135</v>
      </c>
      <c r="GI125" s="33" t="s">
        <v>135</v>
      </c>
      <c r="GJ125" s="33" t="s">
        <v>135</v>
      </c>
      <c r="GK125" s="33" t="s">
        <v>135</v>
      </c>
      <c r="GL125" s="33" t="s">
        <v>135</v>
      </c>
      <c r="GM125" s="33" t="s">
        <v>135</v>
      </c>
      <c r="GN125" s="33" t="s">
        <v>135</v>
      </c>
      <c r="GO125" s="33" t="s">
        <v>135</v>
      </c>
      <c r="GP125" s="33" t="s">
        <v>135</v>
      </c>
      <c r="GQ125" s="33" t="s">
        <v>135</v>
      </c>
      <c r="GR125" s="33" t="s">
        <v>135</v>
      </c>
      <c r="GS125" s="33" t="s">
        <v>135</v>
      </c>
      <c r="GT125" s="33" t="s">
        <v>135</v>
      </c>
      <c r="GU125" s="33" t="s">
        <v>135</v>
      </c>
      <c r="GV125" s="33" t="s">
        <v>135</v>
      </c>
      <c r="GW125" s="33" t="s">
        <v>135</v>
      </c>
      <c r="GX125" s="33" t="s">
        <v>135</v>
      </c>
      <c r="GY125" s="33" t="s">
        <v>135</v>
      </c>
      <c r="GZ125" s="33" t="s">
        <v>135</v>
      </c>
      <c r="HA125" s="33" t="s">
        <v>135</v>
      </c>
      <c r="HB125" s="33" t="s">
        <v>135</v>
      </c>
      <c r="HC125" s="33" t="s">
        <v>135</v>
      </c>
      <c r="HD125" s="33" t="s">
        <v>135</v>
      </c>
      <c r="HE125" s="33" t="s">
        <v>135</v>
      </c>
      <c r="HF125" s="33" t="s">
        <v>135</v>
      </c>
      <c r="HG125" s="33" t="s">
        <v>135</v>
      </c>
      <c r="HH125" s="33" t="s">
        <v>135</v>
      </c>
      <c r="HI125" s="33" t="s">
        <v>135</v>
      </c>
      <c r="HJ125" s="33" t="s">
        <v>135</v>
      </c>
      <c r="HK125" s="33" t="s">
        <v>135</v>
      </c>
      <c r="HL125" s="33" t="s">
        <v>135</v>
      </c>
      <c r="HM125" s="33" t="s">
        <v>135</v>
      </c>
      <c r="HN125" s="33" t="s">
        <v>135</v>
      </c>
      <c r="HO125" s="33" t="s">
        <v>135</v>
      </c>
      <c r="HP125" s="33" t="s">
        <v>135</v>
      </c>
      <c r="HQ125" s="33" t="s">
        <v>135</v>
      </c>
      <c r="HR125" s="33" t="s">
        <v>135</v>
      </c>
      <c r="HS125" s="33" t="s">
        <v>135</v>
      </c>
      <c r="HT125" s="33" t="s">
        <v>135</v>
      </c>
      <c r="HU125" s="33" t="s">
        <v>135</v>
      </c>
      <c r="HV125" s="33" t="s">
        <v>135</v>
      </c>
      <c r="HW125" s="33" t="s">
        <v>135</v>
      </c>
      <c r="HX125" s="33" t="s">
        <v>135</v>
      </c>
      <c r="HY125" s="33" t="s">
        <v>135</v>
      </c>
      <c r="HZ125" s="33" t="s">
        <v>135</v>
      </c>
      <c r="IA125" s="33" t="s">
        <v>135</v>
      </c>
      <c r="IB125" s="33" t="s">
        <v>135</v>
      </c>
      <c r="IC125" s="33" t="s">
        <v>135</v>
      </c>
      <c r="ID125" s="33" t="s">
        <v>135</v>
      </c>
      <c r="IE125" s="33" t="s">
        <v>135</v>
      </c>
      <c r="IF125" s="33" t="s">
        <v>135</v>
      </c>
      <c r="IG125" s="33" t="s">
        <v>135</v>
      </c>
      <c r="IH125" s="33" t="s">
        <v>135</v>
      </c>
      <c r="II125" s="33" t="s">
        <v>135</v>
      </c>
      <c r="IJ125" s="33" t="s">
        <v>135</v>
      </c>
      <c r="IK125" s="33" t="s">
        <v>135</v>
      </c>
      <c r="IL125" s="33" t="s">
        <v>135</v>
      </c>
      <c r="IM125" s="33" t="s">
        <v>135</v>
      </c>
      <c r="IN125" s="33" t="s">
        <v>135</v>
      </c>
      <c r="IO125" s="33" t="s">
        <v>135</v>
      </c>
      <c r="IP125" s="33" t="s">
        <v>135</v>
      </c>
      <c r="IQ125" s="33" t="s">
        <v>135</v>
      </c>
      <c r="IR125" s="33" t="s">
        <v>135</v>
      </c>
      <c r="IS125" s="33" t="s">
        <v>135</v>
      </c>
      <c r="IT125" s="33" t="s">
        <v>135</v>
      </c>
      <c r="IU125" s="33" t="s">
        <v>135</v>
      </c>
      <c r="IV125" s="33" t="s">
        <v>135</v>
      </c>
      <c r="IW125" s="33" t="s">
        <v>135</v>
      </c>
      <c r="IX125" s="33" t="s">
        <v>135</v>
      </c>
      <c r="IY125" s="33" t="s">
        <v>135</v>
      </c>
      <c r="IZ125" s="33" t="s">
        <v>135</v>
      </c>
      <c r="JA125" s="33" t="s">
        <v>135</v>
      </c>
      <c r="JB125" s="33" t="s">
        <v>135</v>
      </c>
      <c r="JC125" s="33" t="s">
        <v>135</v>
      </c>
      <c r="JD125" s="33" t="s">
        <v>135</v>
      </c>
      <c r="JE125" s="33" t="s">
        <v>135</v>
      </c>
      <c r="JF125" s="33" t="s">
        <v>135</v>
      </c>
      <c r="JG125" s="33" t="s">
        <v>135</v>
      </c>
      <c r="JH125" s="33" t="s">
        <v>135</v>
      </c>
      <c r="JI125" s="33" t="s">
        <v>135</v>
      </c>
      <c r="JJ125" s="33" t="s">
        <v>135</v>
      </c>
      <c r="JK125" s="33" t="s">
        <v>135</v>
      </c>
      <c r="JL125" s="33" t="s">
        <v>135</v>
      </c>
      <c r="JM125" s="33" t="s">
        <v>135</v>
      </c>
      <c r="JN125" s="33" t="s">
        <v>135</v>
      </c>
      <c r="JO125" s="33" t="s">
        <v>135</v>
      </c>
      <c r="JP125" s="33" t="s">
        <v>135</v>
      </c>
      <c r="JQ125" s="33" t="s">
        <v>135</v>
      </c>
      <c r="JR125" s="33" t="s">
        <v>135</v>
      </c>
      <c r="JS125" s="33" t="s">
        <v>135</v>
      </c>
      <c r="JT125" s="33" t="s">
        <v>135</v>
      </c>
      <c r="JU125" s="33" t="s">
        <v>135</v>
      </c>
      <c r="JV125" s="33" t="s">
        <v>135</v>
      </c>
      <c r="JW125" s="33" t="s">
        <v>135</v>
      </c>
      <c r="JX125" s="33" t="s">
        <v>135</v>
      </c>
      <c r="JY125" s="33" t="s">
        <v>135</v>
      </c>
      <c r="JZ125" s="33" t="s">
        <v>135</v>
      </c>
      <c r="KA125" s="33" t="s">
        <v>135</v>
      </c>
      <c r="KB125" s="33" t="s">
        <v>135</v>
      </c>
      <c r="KC125" s="33" t="s">
        <v>135</v>
      </c>
      <c r="KD125" s="33" t="s">
        <v>135</v>
      </c>
      <c r="KE125" s="33" t="s">
        <v>135</v>
      </c>
      <c r="KF125" s="33" t="s">
        <v>135</v>
      </c>
      <c r="KG125" s="33" t="s">
        <v>135</v>
      </c>
      <c r="KH125" s="33" t="s">
        <v>135</v>
      </c>
      <c r="KI125" s="33" t="s">
        <v>135</v>
      </c>
      <c r="KJ125" s="33" t="s">
        <v>135</v>
      </c>
      <c r="KK125" s="33" t="s">
        <v>135</v>
      </c>
      <c r="KL125" s="33" t="s">
        <v>135</v>
      </c>
      <c r="KM125" s="33" t="s">
        <v>135</v>
      </c>
      <c r="KN125" s="33" t="s">
        <v>135</v>
      </c>
      <c r="KO125" s="33" t="s">
        <v>135</v>
      </c>
      <c r="KP125" s="33" t="s">
        <v>135</v>
      </c>
      <c r="KQ125" s="33" t="s">
        <v>135</v>
      </c>
      <c r="KR125" s="33" t="s">
        <v>135</v>
      </c>
      <c r="KS125" s="33" t="s">
        <v>135</v>
      </c>
      <c r="KT125" s="33" t="s">
        <v>135</v>
      </c>
      <c r="KU125" s="33" t="s">
        <v>135</v>
      </c>
      <c r="KV125" s="33" t="s">
        <v>135</v>
      </c>
      <c r="KW125" s="33" t="s">
        <v>135</v>
      </c>
      <c r="KX125" s="33" t="s">
        <v>135</v>
      </c>
      <c r="KY125" s="33" t="s">
        <v>135</v>
      </c>
      <c r="KZ125" s="33" t="s">
        <v>135</v>
      </c>
      <c r="LA125" s="33" t="s">
        <v>135</v>
      </c>
      <c r="LB125" s="33" t="s">
        <v>135</v>
      </c>
      <c r="LC125" s="33" t="s">
        <v>135</v>
      </c>
      <c r="LD125" s="33" t="s">
        <v>135</v>
      </c>
      <c r="LE125" s="33" t="s">
        <v>135</v>
      </c>
      <c r="LF125" s="33" t="s">
        <v>135</v>
      </c>
      <c r="LG125" s="33" t="s">
        <v>135</v>
      </c>
      <c r="LH125" s="33" t="s">
        <v>135</v>
      </c>
      <c r="LI125" s="33" t="s">
        <v>135</v>
      </c>
      <c r="LJ125" s="33" t="s">
        <v>135</v>
      </c>
      <c r="LK125" s="33" t="s">
        <v>135</v>
      </c>
      <c r="LL125" s="33" t="s">
        <v>135</v>
      </c>
      <c r="LM125" s="33" t="s">
        <v>135</v>
      </c>
      <c r="LN125" s="33" t="s">
        <v>135</v>
      </c>
      <c r="LO125" s="33" t="s">
        <v>135</v>
      </c>
      <c r="LP125" s="33" t="s">
        <v>135</v>
      </c>
      <c r="LQ125" s="33" t="s">
        <v>135</v>
      </c>
      <c r="LR125" s="33" t="s">
        <v>135</v>
      </c>
      <c r="LS125" s="33" t="s">
        <v>135</v>
      </c>
      <c r="LT125" s="33" t="s">
        <v>135</v>
      </c>
      <c r="LU125" s="33" t="s">
        <v>135</v>
      </c>
      <c r="LV125" s="33" t="s">
        <v>135</v>
      </c>
      <c r="LW125" s="33" t="s">
        <v>135</v>
      </c>
      <c r="LX125" s="33" t="s">
        <v>135</v>
      </c>
      <c r="LY125" s="33" t="s">
        <v>135</v>
      </c>
      <c r="LZ125" s="33" t="s">
        <v>135</v>
      </c>
      <c r="MA125" s="33" t="s">
        <v>135</v>
      </c>
      <c r="MB125" s="33" t="s">
        <v>135</v>
      </c>
      <c r="MC125" s="33" t="s">
        <v>135</v>
      </c>
      <c r="MD125" s="33" t="s">
        <v>135</v>
      </c>
      <c r="ME125" s="33" t="s">
        <v>135</v>
      </c>
      <c r="MF125" s="33" t="s">
        <v>135</v>
      </c>
      <c r="MG125" s="33" t="s">
        <v>135</v>
      </c>
      <c r="MH125" s="33" t="s">
        <v>135</v>
      </c>
      <c r="MI125" s="33" t="s">
        <v>135</v>
      </c>
      <c r="MJ125" s="33" t="s">
        <v>135</v>
      </c>
      <c r="MK125" s="33" t="s">
        <v>135</v>
      </c>
      <c r="ML125" s="33" t="s">
        <v>135</v>
      </c>
      <c r="MM125" s="33" t="s">
        <v>135</v>
      </c>
      <c r="MN125" s="33" t="s">
        <v>135</v>
      </c>
      <c r="MO125" s="33" t="s">
        <v>135</v>
      </c>
      <c r="MP125" s="33" t="s">
        <v>135</v>
      </c>
      <c r="MQ125" s="33" t="s">
        <v>135</v>
      </c>
      <c r="MR125" s="33" t="s">
        <v>135</v>
      </c>
      <c r="MS125" s="33" t="s">
        <v>135</v>
      </c>
      <c r="MT125" s="33" t="s">
        <v>135</v>
      </c>
      <c r="MU125" s="33" t="s">
        <v>135</v>
      </c>
      <c r="MV125" s="33" t="s">
        <v>135</v>
      </c>
      <c r="MW125" s="33" t="s">
        <v>135</v>
      </c>
      <c r="MX125" s="33" t="s">
        <v>135</v>
      </c>
      <c r="MY125" s="33" t="s">
        <v>135</v>
      </c>
      <c r="MZ125" s="33" t="s">
        <v>135</v>
      </c>
      <c r="NA125" s="33" t="s">
        <v>135</v>
      </c>
      <c r="NB125" s="33" t="s">
        <v>135</v>
      </c>
      <c r="NC125" s="33" t="s">
        <v>135</v>
      </c>
      <c r="ND125" s="33" t="s">
        <v>135</v>
      </c>
      <c r="NE125" s="33" t="s">
        <v>135</v>
      </c>
      <c r="NF125" s="33" t="s">
        <v>135</v>
      </c>
      <c r="NG125" s="33" t="s">
        <v>135</v>
      </c>
      <c r="NH125" s="33" t="s">
        <v>135</v>
      </c>
      <c r="NI125" s="33" t="s">
        <v>135</v>
      </c>
      <c r="NJ125" s="33" t="s">
        <v>135</v>
      </c>
      <c r="NK125" s="33" t="s">
        <v>135</v>
      </c>
      <c r="NL125" s="33" t="s">
        <v>135</v>
      </c>
      <c r="NM125" s="33" t="s">
        <v>135</v>
      </c>
      <c r="NN125" s="33" t="s">
        <v>135</v>
      </c>
      <c r="NO125" s="33" t="s">
        <v>135</v>
      </c>
      <c r="NP125" s="33" t="s">
        <v>135</v>
      </c>
      <c r="NQ125" s="33" t="s">
        <v>135</v>
      </c>
      <c r="NR125" s="33" t="s">
        <v>135</v>
      </c>
      <c r="NS125" s="33" t="s">
        <v>135</v>
      </c>
      <c r="NT125" s="33" t="s">
        <v>135</v>
      </c>
      <c r="NU125" s="33" t="s">
        <v>135</v>
      </c>
      <c r="NV125" s="33" t="s">
        <v>135</v>
      </c>
      <c r="NW125" s="33" t="s">
        <v>135</v>
      </c>
      <c r="NX125" s="33" t="s">
        <v>135</v>
      </c>
      <c r="NY125" s="33" t="s">
        <v>135</v>
      </c>
      <c r="NZ125" s="33" t="s">
        <v>135</v>
      </c>
      <c r="OA125" s="33" t="s">
        <v>135</v>
      </c>
      <c r="OB125" s="33" t="s">
        <v>135</v>
      </c>
      <c r="OC125" s="33" t="s">
        <v>135</v>
      </c>
      <c r="OD125" s="33" t="s">
        <v>135</v>
      </c>
      <c r="OE125" s="33" t="s">
        <v>135</v>
      </c>
      <c r="OF125" s="33" t="s">
        <v>135</v>
      </c>
      <c r="OG125" s="33" t="s">
        <v>135</v>
      </c>
      <c r="OH125" s="33" t="s">
        <v>135</v>
      </c>
      <c r="OI125" s="33" t="s">
        <v>135</v>
      </c>
      <c r="OJ125" s="33" t="s">
        <v>135</v>
      </c>
      <c r="OK125" s="33" t="s">
        <v>135</v>
      </c>
      <c r="OL125" s="33" t="s">
        <v>135</v>
      </c>
      <c r="OM125" s="33" t="s">
        <v>135</v>
      </c>
      <c r="ON125" s="33" t="s">
        <v>135</v>
      </c>
      <c r="OO125" s="33" t="s">
        <v>135</v>
      </c>
      <c r="OP125" s="33" t="s">
        <v>135</v>
      </c>
      <c r="OQ125" s="33" t="s">
        <v>135</v>
      </c>
      <c r="OR125" s="33" t="s">
        <v>135</v>
      </c>
      <c r="OS125" s="33" t="s">
        <v>135</v>
      </c>
      <c r="OT125" s="33" t="s">
        <v>135</v>
      </c>
      <c r="OU125" s="33" t="s">
        <v>135</v>
      </c>
      <c r="OV125" s="33" t="s">
        <v>135</v>
      </c>
      <c r="OW125" s="33" t="s">
        <v>135</v>
      </c>
      <c r="OX125" s="33" t="s">
        <v>135</v>
      </c>
      <c r="OY125" s="33" t="s">
        <v>135</v>
      </c>
      <c r="OZ125" s="33" t="s">
        <v>135</v>
      </c>
      <c r="PA125" s="33" t="s">
        <v>135</v>
      </c>
      <c r="PB125" s="33" t="s">
        <v>135</v>
      </c>
      <c r="PC125" s="33" t="s">
        <v>135</v>
      </c>
      <c r="PD125" s="33" t="s">
        <v>135</v>
      </c>
      <c r="PE125" s="33" t="s">
        <v>135</v>
      </c>
      <c r="PF125" s="33" t="s">
        <v>135</v>
      </c>
      <c r="PG125" s="33" t="s">
        <v>135</v>
      </c>
      <c r="PH125" s="33" t="s">
        <v>135</v>
      </c>
      <c r="PI125" s="33" t="s">
        <v>135</v>
      </c>
      <c r="PJ125" s="33" t="s">
        <v>135</v>
      </c>
      <c r="PK125" s="33" t="s">
        <v>135</v>
      </c>
      <c r="PL125" s="33" t="s">
        <v>135</v>
      </c>
      <c r="PM125" s="33" t="s">
        <v>135</v>
      </c>
      <c r="PN125" s="33" t="s">
        <v>135</v>
      </c>
      <c r="PO125" s="33" t="s">
        <v>135</v>
      </c>
      <c r="PP125" s="33" t="s">
        <v>135</v>
      </c>
      <c r="PQ125" s="33" t="s">
        <v>135</v>
      </c>
      <c r="PR125" s="33" t="s">
        <v>135</v>
      </c>
      <c r="PS125" s="33" t="s">
        <v>135</v>
      </c>
      <c r="PT125" s="33" t="s">
        <v>135</v>
      </c>
      <c r="PU125" s="33" t="s">
        <v>135</v>
      </c>
      <c r="PV125" s="33" t="s">
        <v>135</v>
      </c>
      <c r="PW125" s="33" t="s">
        <v>135</v>
      </c>
      <c r="PX125" s="33" t="s">
        <v>135</v>
      </c>
      <c r="PY125" s="33" t="s">
        <v>135</v>
      </c>
      <c r="PZ125" s="33" t="s">
        <v>135</v>
      </c>
      <c r="QA125" s="33" t="s">
        <v>135</v>
      </c>
      <c r="QB125" s="33" t="s">
        <v>135</v>
      </c>
      <c r="QC125" s="33" t="s">
        <v>135</v>
      </c>
      <c r="QD125" s="33" t="s">
        <v>135</v>
      </c>
      <c r="QE125" s="33" t="s">
        <v>135</v>
      </c>
      <c r="QF125" s="33" t="s">
        <v>135</v>
      </c>
      <c r="QG125" s="33" t="s">
        <v>135</v>
      </c>
      <c r="QH125" s="33" t="s">
        <v>135</v>
      </c>
      <c r="QI125" s="33" t="s">
        <v>135</v>
      </c>
      <c r="QJ125" s="33" t="s">
        <v>135</v>
      </c>
      <c r="QK125" s="33" t="s">
        <v>135</v>
      </c>
      <c r="QL125" s="33" t="s">
        <v>135</v>
      </c>
      <c r="QM125" s="33" t="s">
        <v>135</v>
      </c>
      <c r="QN125" s="33" t="s">
        <v>135</v>
      </c>
      <c r="QO125" s="33" t="s">
        <v>135</v>
      </c>
      <c r="QP125" s="33" t="s">
        <v>135</v>
      </c>
      <c r="QQ125" s="33" t="s">
        <v>135</v>
      </c>
      <c r="QR125" s="33" t="s">
        <v>135</v>
      </c>
      <c r="QS125" s="33" t="s">
        <v>135</v>
      </c>
      <c r="QT125" s="33" t="s">
        <v>135</v>
      </c>
      <c r="QU125" s="33" t="s">
        <v>135</v>
      </c>
      <c r="QV125" s="33" t="s">
        <v>135</v>
      </c>
      <c r="QW125" s="33" t="s">
        <v>135</v>
      </c>
      <c r="QX125" s="33" t="s">
        <v>135</v>
      </c>
      <c r="QY125" s="33" t="s">
        <v>135</v>
      </c>
      <c r="QZ125" s="33" t="s">
        <v>135</v>
      </c>
      <c r="RA125" s="33" t="s">
        <v>135</v>
      </c>
      <c r="RB125" s="33" t="s">
        <v>135</v>
      </c>
      <c r="RC125" s="33" t="s">
        <v>135</v>
      </c>
      <c r="RD125" s="33" t="s">
        <v>135</v>
      </c>
      <c r="RE125" s="33" t="s">
        <v>135</v>
      </c>
      <c r="RF125" s="33" t="s">
        <v>135</v>
      </c>
      <c r="RG125" s="33" t="s">
        <v>135</v>
      </c>
      <c r="RH125" s="33" t="s">
        <v>135</v>
      </c>
      <c r="RI125" s="33" t="s">
        <v>135</v>
      </c>
      <c r="RJ125" s="33" t="s">
        <v>135</v>
      </c>
      <c r="RK125" s="33" t="s">
        <v>135</v>
      </c>
      <c r="RL125" s="33" t="s">
        <v>135</v>
      </c>
      <c r="RM125" s="33" t="s">
        <v>135</v>
      </c>
      <c r="RN125" s="33" t="s">
        <v>135</v>
      </c>
      <c r="RO125" s="33" t="s">
        <v>135</v>
      </c>
      <c r="RP125" s="33" t="s">
        <v>135</v>
      </c>
      <c r="RQ125" s="33" t="s">
        <v>135</v>
      </c>
      <c r="RR125" s="33" t="s">
        <v>135</v>
      </c>
      <c r="RS125" s="33" t="s">
        <v>135</v>
      </c>
      <c r="RT125" s="33" t="s">
        <v>135</v>
      </c>
      <c r="RU125" s="33" t="s">
        <v>135</v>
      </c>
      <c r="RV125" s="33" t="s">
        <v>135</v>
      </c>
      <c r="RW125" s="33" t="s">
        <v>135</v>
      </c>
      <c r="RX125" s="33" t="s">
        <v>135</v>
      </c>
      <c r="RY125" s="33" t="s">
        <v>135</v>
      </c>
      <c r="RZ125" s="33" t="s">
        <v>135</v>
      </c>
      <c r="SA125" s="33" t="s">
        <v>135</v>
      </c>
      <c r="SB125" s="33" t="s">
        <v>135</v>
      </c>
      <c r="SC125" s="33" t="s">
        <v>135</v>
      </c>
      <c r="SD125" s="33" t="s">
        <v>135</v>
      </c>
      <c r="SE125" s="33" t="s">
        <v>135</v>
      </c>
      <c r="SF125" s="33" t="s">
        <v>135</v>
      </c>
      <c r="SG125" s="33" t="s">
        <v>135</v>
      </c>
      <c r="SH125" s="33" t="s">
        <v>135</v>
      </c>
      <c r="SI125" s="33" t="s">
        <v>135</v>
      </c>
      <c r="SJ125" s="33" t="s">
        <v>135</v>
      </c>
      <c r="SK125" s="33" t="s">
        <v>135</v>
      </c>
      <c r="SL125" s="33" t="s">
        <v>135</v>
      </c>
      <c r="SM125" s="33" t="s">
        <v>135</v>
      </c>
      <c r="SN125" s="33" t="s">
        <v>135</v>
      </c>
      <c r="SO125" s="33" t="s">
        <v>135</v>
      </c>
      <c r="SP125" s="33" t="s">
        <v>135</v>
      </c>
      <c r="SQ125" s="33" t="s">
        <v>135</v>
      </c>
      <c r="SR125" s="33" t="s">
        <v>135</v>
      </c>
      <c r="SS125" s="33" t="s">
        <v>135</v>
      </c>
      <c r="ST125" s="33" t="s">
        <v>135</v>
      </c>
      <c r="SU125" s="33" t="s">
        <v>135</v>
      </c>
      <c r="SV125" s="33" t="s">
        <v>135</v>
      </c>
      <c r="SW125" s="33" t="s">
        <v>135</v>
      </c>
      <c r="SX125" s="33" t="s">
        <v>135</v>
      </c>
      <c r="SY125" s="33" t="s">
        <v>135</v>
      </c>
      <c r="SZ125" s="33" t="s">
        <v>135</v>
      </c>
      <c r="TA125" s="33" t="s">
        <v>135</v>
      </c>
      <c r="TB125" s="33" t="s">
        <v>135</v>
      </c>
      <c r="TC125" s="33" t="s">
        <v>135</v>
      </c>
      <c r="TD125" s="33" t="s">
        <v>135</v>
      </c>
      <c r="TE125" s="33" t="s">
        <v>135</v>
      </c>
      <c r="TF125" s="33" t="s">
        <v>135</v>
      </c>
      <c r="TG125" s="33" t="s">
        <v>135</v>
      </c>
      <c r="TH125" s="33" t="s">
        <v>135</v>
      </c>
      <c r="TI125" s="33" t="s">
        <v>135</v>
      </c>
      <c r="TJ125" s="33" t="s">
        <v>135</v>
      </c>
      <c r="TK125" s="33" t="s">
        <v>135</v>
      </c>
      <c r="TL125" s="33" t="s">
        <v>135</v>
      </c>
      <c r="TM125" s="33" t="s">
        <v>135</v>
      </c>
      <c r="TN125" s="33" t="s">
        <v>135</v>
      </c>
      <c r="TO125" s="33" t="s">
        <v>135</v>
      </c>
      <c r="TP125" s="33" t="s">
        <v>135</v>
      </c>
      <c r="TQ125" s="33" t="s">
        <v>135</v>
      </c>
      <c r="TR125" s="33" t="s">
        <v>135</v>
      </c>
      <c r="TS125" s="33" t="s">
        <v>135</v>
      </c>
      <c r="TT125" s="33" t="s">
        <v>135</v>
      </c>
      <c r="TU125" s="33" t="s">
        <v>135</v>
      </c>
      <c r="TV125" s="33" t="s">
        <v>135</v>
      </c>
      <c r="TW125" s="33" t="s">
        <v>135</v>
      </c>
      <c r="TX125" s="33" t="s">
        <v>135</v>
      </c>
      <c r="TY125" s="33" t="s">
        <v>135</v>
      </c>
      <c r="TZ125" s="33" t="s">
        <v>135</v>
      </c>
      <c r="UA125" s="33" t="s">
        <v>135</v>
      </c>
      <c r="UB125" s="33" t="s">
        <v>135</v>
      </c>
      <c r="UC125" s="33" t="s">
        <v>135</v>
      </c>
      <c r="UD125" s="33" t="s">
        <v>135</v>
      </c>
      <c r="UE125" s="33" t="s">
        <v>135</v>
      </c>
      <c r="UF125" s="33" t="s">
        <v>135</v>
      </c>
      <c r="UG125" s="33" t="s">
        <v>135</v>
      </c>
      <c r="UH125" s="33" t="s">
        <v>135</v>
      </c>
      <c r="UI125" s="33" t="s">
        <v>135</v>
      </c>
      <c r="UJ125" s="33" t="s">
        <v>135</v>
      </c>
      <c r="UK125" s="33" t="s">
        <v>135</v>
      </c>
      <c r="UL125" s="33" t="s">
        <v>135</v>
      </c>
      <c r="UM125" s="33" t="s">
        <v>135</v>
      </c>
      <c r="UN125" s="33" t="s">
        <v>135</v>
      </c>
      <c r="UO125" s="33" t="s">
        <v>135</v>
      </c>
      <c r="UP125" s="33" t="s">
        <v>135</v>
      </c>
      <c r="UQ125" s="33" t="s">
        <v>135</v>
      </c>
      <c r="UR125" s="33" t="s">
        <v>135</v>
      </c>
      <c r="US125" s="33" t="s">
        <v>135</v>
      </c>
      <c r="UT125" s="33" t="s">
        <v>135</v>
      </c>
      <c r="UU125" s="33" t="s">
        <v>135</v>
      </c>
      <c r="UV125" s="33" t="s">
        <v>135</v>
      </c>
      <c r="UW125" s="33" t="s">
        <v>135</v>
      </c>
      <c r="UX125" s="33" t="s">
        <v>135</v>
      </c>
      <c r="UY125" s="33" t="s">
        <v>135</v>
      </c>
      <c r="UZ125" s="33" t="s">
        <v>135</v>
      </c>
      <c r="VA125" s="33" t="s">
        <v>135</v>
      </c>
      <c r="VB125" s="33" t="s">
        <v>135</v>
      </c>
      <c r="VC125" s="33" t="s">
        <v>135</v>
      </c>
      <c r="VD125" s="33" t="s">
        <v>135</v>
      </c>
      <c r="VE125" s="33" t="s">
        <v>135</v>
      </c>
      <c r="VF125" s="33" t="s">
        <v>135</v>
      </c>
      <c r="VG125" s="33" t="s">
        <v>135</v>
      </c>
      <c r="VH125" s="33" t="s">
        <v>135</v>
      </c>
      <c r="VI125" s="33" t="s">
        <v>135</v>
      </c>
      <c r="VJ125" s="33" t="s">
        <v>135</v>
      </c>
      <c r="VK125" s="33" t="s">
        <v>135</v>
      </c>
      <c r="VL125" s="33" t="s">
        <v>135</v>
      </c>
      <c r="VM125" s="33" t="s">
        <v>135</v>
      </c>
      <c r="VN125" s="33" t="s">
        <v>135</v>
      </c>
      <c r="VO125" s="33" t="s">
        <v>135</v>
      </c>
      <c r="VP125" s="33" t="s">
        <v>135</v>
      </c>
      <c r="VQ125" s="33" t="s">
        <v>135</v>
      </c>
      <c r="VR125" s="33" t="s">
        <v>135</v>
      </c>
      <c r="VS125" s="33" t="s">
        <v>135</v>
      </c>
      <c r="VT125" s="33" t="s">
        <v>135</v>
      </c>
      <c r="VU125" s="33" t="s">
        <v>135</v>
      </c>
      <c r="VV125" s="33" t="s">
        <v>135</v>
      </c>
      <c r="VW125" s="33" t="s">
        <v>135</v>
      </c>
    </row>
    <row r="126" spans="1:595" s="24" customFormat="1" ht="14.5" customHeight="1" x14ac:dyDescent="0.45">
      <c r="A126" s="34" t="s">
        <v>99</v>
      </c>
      <c r="B126" s="39" t="s">
        <v>199</v>
      </c>
      <c r="C126" s="35" t="s">
        <v>135</v>
      </c>
      <c r="D126" s="35" t="s">
        <v>135</v>
      </c>
      <c r="E126" s="35" t="s">
        <v>135</v>
      </c>
      <c r="F126" s="35" t="s">
        <v>135</v>
      </c>
      <c r="G126" s="35" t="s">
        <v>135</v>
      </c>
      <c r="H126" s="35" t="s">
        <v>135</v>
      </c>
      <c r="I126" s="36" t="s">
        <v>92</v>
      </c>
      <c r="J126" s="37" t="s">
        <v>92</v>
      </c>
      <c r="K126" s="35" t="s">
        <v>135</v>
      </c>
      <c r="L126" s="35" t="s">
        <v>135</v>
      </c>
      <c r="M126" s="35" t="s">
        <v>135</v>
      </c>
      <c r="N126" s="35" t="s">
        <v>135</v>
      </c>
      <c r="O126" s="35" t="s">
        <v>135</v>
      </c>
      <c r="P126" s="36" t="s">
        <v>135</v>
      </c>
      <c r="Q126" s="37" t="s">
        <v>135</v>
      </c>
      <c r="R126" s="35" t="s">
        <v>135</v>
      </c>
      <c r="S126" s="35" t="s">
        <v>135</v>
      </c>
      <c r="T126" s="35" t="s">
        <v>135</v>
      </c>
      <c r="U126" s="35" t="s">
        <v>92</v>
      </c>
      <c r="V126" s="35" t="s">
        <v>92</v>
      </c>
      <c r="W126" s="36" t="s">
        <v>135</v>
      </c>
      <c r="X126" s="37" t="s">
        <v>135</v>
      </c>
      <c r="Y126" s="35" t="s">
        <v>135</v>
      </c>
      <c r="Z126" s="35" t="s">
        <v>135</v>
      </c>
      <c r="AA126" s="35" t="s">
        <v>92</v>
      </c>
      <c r="AB126" s="35" t="s">
        <v>92</v>
      </c>
      <c r="AC126" s="35" t="s">
        <v>135</v>
      </c>
      <c r="AD126" s="36" t="s">
        <v>135</v>
      </c>
      <c r="AE126" s="9">
        <v>6</v>
      </c>
      <c r="AF126" s="9">
        <v>3</v>
      </c>
      <c r="AG126" s="9">
        <v>3</v>
      </c>
      <c r="AH126" s="9">
        <v>1</v>
      </c>
      <c r="AI126" s="9">
        <v>2</v>
      </c>
      <c r="AJ126" s="9">
        <v>0</v>
      </c>
      <c r="AK126" s="9">
        <v>0</v>
      </c>
      <c r="AL126" s="9">
        <v>0</v>
      </c>
      <c r="AM126" s="9">
        <v>0</v>
      </c>
      <c r="AN126" s="9">
        <v>0</v>
      </c>
      <c r="AO126" s="9">
        <v>0</v>
      </c>
      <c r="AP126" s="9">
        <v>3</v>
      </c>
      <c r="AQ126" s="9">
        <v>0</v>
      </c>
      <c r="AR126" s="9">
        <v>0</v>
      </c>
      <c r="AS126" s="9">
        <v>0</v>
      </c>
      <c r="AT126" s="10">
        <v>0</v>
      </c>
      <c r="AU126" s="10">
        <v>1</v>
      </c>
      <c r="AV126" s="241"/>
      <c r="AW126" s="180"/>
      <c r="AX126" s="180" t="s">
        <v>135</v>
      </c>
      <c r="AY126" s="180" t="s">
        <v>135</v>
      </c>
      <c r="AZ126" s="180" t="s">
        <v>135</v>
      </c>
      <c r="BA126" s="180" t="s">
        <v>135</v>
      </c>
      <c r="BB126" s="180" t="s">
        <v>135</v>
      </c>
      <c r="BC126" s="180" t="s">
        <v>135</v>
      </c>
      <c r="BD126" s="180" t="s">
        <v>135</v>
      </c>
      <c r="BE126" s="180" t="s">
        <v>135</v>
      </c>
      <c r="BF126" s="180" t="s">
        <v>135</v>
      </c>
      <c r="BG126" s="180" t="s">
        <v>135</v>
      </c>
      <c r="BH126" s="180" t="s">
        <v>135</v>
      </c>
      <c r="BI126" s="180" t="s">
        <v>135</v>
      </c>
      <c r="BJ126" s="180" t="s">
        <v>135</v>
      </c>
      <c r="BK126" s="180" t="s">
        <v>135</v>
      </c>
      <c r="BL126" s="180" t="s">
        <v>135</v>
      </c>
      <c r="BM126" s="180" t="s">
        <v>135</v>
      </c>
      <c r="BN126" s="180" t="s">
        <v>135</v>
      </c>
      <c r="BO126" s="180" t="s">
        <v>135</v>
      </c>
      <c r="BP126" s="180" t="s">
        <v>135</v>
      </c>
      <c r="BQ126" s="180" t="s">
        <v>135</v>
      </c>
      <c r="BR126" s="180" t="s">
        <v>135</v>
      </c>
      <c r="BS126" s="180" t="s">
        <v>135</v>
      </c>
      <c r="BT126" s="180" t="s">
        <v>135</v>
      </c>
      <c r="BU126" s="180" t="s">
        <v>135</v>
      </c>
      <c r="BV126" s="180" t="s">
        <v>135</v>
      </c>
      <c r="BW126" s="180" t="s">
        <v>135</v>
      </c>
      <c r="BX126" s="180" t="s">
        <v>135</v>
      </c>
      <c r="BY126" s="180" t="s">
        <v>135</v>
      </c>
      <c r="BZ126" s="180" t="s">
        <v>135</v>
      </c>
      <c r="CA126" s="180" t="s">
        <v>135</v>
      </c>
      <c r="CB126" s="180" t="s">
        <v>135</v>
      </c>
      <c r="CC126" s="180" t="s">
        <v>135</v>
      </c>
      <c r="CD126" s="180" t="s">
        <v>135</v>
      </c>
      <c r="CE126" s="180" t="s">
        <v>135</v>
      </c>
      <c r="CF126" s="180" t="s">
        <v>135</v>
      </c>
      <c r="CG126" s="180" t="s">
        <v>135</v>
      </c>
      <c r="CH126" s="180" t="s">
        <v>135</v>
      </c>
      <c r="CI126" s="180" t="s">
        <v>135</v>
      </c>
      <c r="CJ126" s="180" t="s">
        <v>135</v>
      </c>
      <c r="CK126" s="180" t="s">
        <v>135</v>
      </c>
      <c r="CL126" s="180" t="s">
        <v>135</v>
      </c>
      <c r="CM126" s="180" t="s">
        <v>135</v>
      </c>
      <c r="CN126" s="180" t="s">
        <v>135</v>
      </c>
      <c r="CO126" s="180" t="s">
        <v>135</v>
      </c>
      <c r="CP126" s="180" t="s">
        <v>135</v>
      </c>
      <c r="CQ126" s="180" t="s">
        <v>135</v>
      </c>
      <c r="CR126" s="180" t="s">
        <v>135</v>
      </c>
      <c r="CS126" s="180" t="s">
        <v>135</v>
      </c>
      <c r="CT126" s="180" t="s">
        <v>135</v>
      </c>
      <c r="CU126" s="180" t="s">
        <v>135</v>
      </c>
      <c r="CV126" s="180" t="s">
        <v>135</v>
      </c>
      <c r="CW126" s="180" t="s">
        <v>135</v>
      </c>
      <c r="CX126" s="180" t="s">
        <v>135</v>
      </c>
      <c r="CY126" s="180" t="s">
        <v>135</v>
      </c>
      <c r="CZ126" s="180" t="s">
        <v>135</v>
      </c>
      <c r="DA126" s="33" t="s">
        <v>135</v>
      </c>
      <c r="DB126" s="33" t="s">
        <v>135</v>
      </c>
      <c r="DC126" s="33" t="s">
        <v>135</v>
      </c>
      <c r="DD126" s="33" t="s">
        <v>135</v>
      </c>
      <c r="DE126" s="33" t="s">
        <v>135</v>
      </c>
      <c r="DF126" s="33" t="s">
        <v>135</v>
      </c>
      <c r="DG126" s="33" t="s">
        <v>135</v>
      </c>
      <c r="DH126" s="33" t="s">
        <v>135</v>
      </c>
      <c r="DI126" s="33" t="s">
        <v>135</v>
      </c>
      <c r="DJ126" s="33" t="s">
        <v>135</v>
      </c>
      <c r="DK126" s="33" t="s">
        <v>135</v>
      </c>
      <c r="DL126" s="33" t="s">
        <v>135</v>
      </c>
      <c r="DM126" s="33" t="s">
        <v>135</v>
      </c>
      <c r="DN126" s="33" t="s">
        <v>135</v>
      </c>
      <c r="DO126" s="33" t="s">
        <v>135</v>
      </c>
      <c r="DP126" s="33" t="s">
        <v>135</v>
      </c>
      <c r="DQ126" s="33" t="s">
        <v>135</v>
      </c>
      <c r="DR126" s="33" t="s">
        <v>135</v>
      </c>
      <c r="DS126" s="33" t="s">
        <v>135</v>
      </c>
      <c r="DT126" s="33" t="s">
        <v>135</v>
      </c>
      <c r="DU126" s="33" t="s">
        <v>135</v>
      </c>
      <c r="DV126" s="33" t="s">
        <v>135</v>
      </c>
      <c r="DW126" s="33" t="s">
        <v>135</v>
      </c>
      <c r="DX126" s="33" t="s">
        <v>135</v>
      </c>
      <c r="DY126" s="33" t="s">
        <v>135</v>
      </c>
      <c r="DZ126" s="33" t="s">
        <v>135</v>
      </c>
      <c r="EA126" s="33" t="s">
        <v>135</v>
      </c>
      <c r="EB126" s="33" t="s">
        <v>135</v>
      </c>
      <c r="EC126" s="33" t="s">
        <v>135</v>
      </c>
      <c r="ED126" s="33" t="s">
        <v>135</v>
      </c>
      <c r="EE126" s="33" t="s">
        <v>135</v>
      </c>
      <c r="EF126" s="33" t="s">
        <v>135</v>
      </c>
      <c r="EG126" s="33" t="s">
        <v>135</v>
      </c>
      <c r="EH126" s="33" t="s">
        <v>135</v>
      </c>
      <c r="EI126" s="33" t="s">
        <v>135</v>
      </c>
      <c r="EJ126" s="33" t="s">
        <v>135</v>
      </c>
      <c r="EK126" s="33" t="s">
        <v>135</v>
      </c>
      <c r="EL126" s="33" t="s">
        <v>135</v>
      </c>
      <c r="EM126" s="33" t="s">
        <v>135</v>
      </c>
      <c r="EN126" s="33" t="s">
        <v>135</v>
      </c>
      <c r="EO126" s="33" t="s">
        <v>135</v>
      </c>
      <c r="EP126" s="33" t="s">
        <v>135</v>
      </c>
      <c r="EQ126" s="33" t="s">
        <v>135</v>
      </c>
      <c r="ER126" s="33" t="s">
        <v>135</v>
      </c>
      <c r="ES126" s="33" t="s">
        <v>135</v>
      </c>
      <c r="ET126" s="33" t="s">
        <v>135</v>
      </c>
      <c r="EU126" s="33" t="s">
        <v>135</v>
      </c>
      <c r="EV126" s="33" t="s">
        <v>135</v>
      </c>
      <c r="EW126" s="33" t="s">
        <v>135</v>
      </c>
      <c r="EX126" s="33" t="s">
        <v>135</v>
      </c>
      <c r="EY126" s="33" t="s">
        <v>135</v>
      </c>
      <c r="EZ126" s="33" t="s">
        <v>135</v>
      </c>
      <c r="FA126" s="33" t="s">
        <v>135</v>
      </c>
      <c r="FB126" s="33" t="s">
        <v>135</v>
      </c>
      <c r="FC126" s="33" t="s">
        <v>135</v>
      </c>
      <c r="FD126" s="33" t="s">
        <v>135</v>
      </c>
      <c r="FE126" s="33" t="s">
        <v>135</v>
      </c>
      <c r="FF126" s="33" t="s">
        <v>135</v>
      </c>
      <c r="FG126" s="33" t="s">
        <v>135</v>
      </c>
      <c r="FH126" s="33" t="s">
        <v>135</v>
      </c>
      <c r="FI126" s="33" t="s">
        <v>135</v>
      </c>
      <c r="FJ126" s="33" t="s">
        <v>135</v>
      </c>
      <c r="FK126" s="33" t="s">
        <v>135</v>
      </c>
      <c r="FL126" s="33" t="s">
        <v>135</v>
      </c>
      <c r="FM126" s="33" t="s">
        <v>135</v>
      </c>
      <c r="FN126" s="33" t="s">
        <v>135</v>
      </c>
      <c r="FO126" s="33" t="s">
        <v>135</v>
      </c>
      <c r="FP126" s="33" t="s">
        <v>135</v>
      </c>
      <c r="FQ126" s="33" t="s">
        <v>135</v>
      </c>
      <c r="FR126" s="33" t="s">
        <v>135</v>
      </c>
      <c r="FS126" s="33" t="s">
        <v>135</v>
      </c>
      <c r="FT126" s="33" t="s">
        <v>135</v>
      </c>
      <c r="FU126" s="33" t="s">
        <v>135</v>
      </c>
      <c r="FV126" s="33" t="s">
        <v>135</v>
      </c>
      <c r="FW126" s="33" t="s">
        <v>135</v>
      </c>
      <c r="FX126" s="33" t="s">
        <v>135</v>
      </c>
      <c r="FY126" s="33" t="s">
        <v>135</v>
      </c>
      <c r="FZ126" s="33" t="s">
        <v>135</v>
      </c>
      <c r="GA126" s="33" t="s">
        <v>135</v>
      </c>
      <c r="GB126" s="33" t="s">
        <v>135</v>
      </c>
      <c r="GC126" s="33" t="s">
        <v>135</v>
      </c>
      <c r="GD126" s="33" t="s">
        <v>135</v>
      </c>
      <c r="GE126" s="33" t="s">
        <v>135</v>
      </c>
      <c r="GF126" s="33" t="s">
        <v>135</v>
      </c>
      <c r="GG126" s="33" t="s">
        <v>135</v>
      </c>
      <c r="GH126" s="33" t="s">
        <v>135</v>
      </c>
      <c r="GI126" s="33" t="s">
        <v>135</v>
      </c>
      <c r="GJ126" s="33" t="s">
        <v>135</v>
      </c>
      <c r="GK126" s="33" t="s">
        <v>135</v>
      </c>
      <c r="GL126" s="33" t="s">
        <v>135</v>
      </c>
      <c r="GM126" s="33" t="s">
        <v>135</v>
      </c>
      <c r="GN126" s="33" t="s">
        <v>135</v>
      </c>
      <c r="GO126" s="33" t="s">
        <v>135</v>
      </c>
      <c r="GP126" s="33" t="s">
        <v>135</v>
      </c>
      <c r="GQ126" s="33" t="s">
        <v>135</v>
      </c>
      <c r="GR126" s="33" t="s">
        <v>135</v>
      </c>
      <c r="GS126" s="33" t="s">
        <v>135</v>
      </c>
      <c r="GT126" s="33" t="s">
        <v>135</v>
      </c>
      <c r="GU126" s="33" t="s">
        <v>135</v>
      </c>
      <c r="GV126" s="33" t="s">
        <v>135</v>
      </c>
      <c r="GW126" s="33" t="s">
        <v>135</v>
      </c>
      <c r="GX126" s="33" t="s">
        <v>135</v>
      </c>
      <c r="GY126" s="33" t="s">
        <v>135</v>
      </c>
      <c r="GZ126" s="33" t="s">
        <v>135</v>
      </c>
      <c r="HA126" s="33" t="s">
        <v>135</v>
      </c>
      <c r="HB126" s="33" t="s">
        <v>135</v>
      </c>
      <c r="HC126" s="33" t="s">
        <v>135</v>
      </c>
      <c r="HD126" s="33" t="s">
        <v>135</v>
      </c>
      <c r="HE126" s="33" t="s">
        <v>135</v>
      </c>
      <c r="HF126" s="33" t="s">
        <v>135</v>
      </c>
      <c r="HG126" s="33" t="s">
        <v>135</v>
      </c>
      <c r="HH126" s="33" t="s">
        <v>135</v>
      </c>
      <c r="HI126" s="33" t="s">
        <v>135</v>
      </c>
      <c r="HJ126" s="33" t="s">
        <v>135</v>
      </c>
      <c r="HK126" s="33" t="s">
        <v>135</v>
      </c>
      <c r="HL126" s="33" t="s">
        <v>135</v>
      </c>
      <c r="HM126" s="33" t="s">
        <v>135</v>
      </c>
      <c r="HN126" s="33" t="s">
        <v>135</v>
      </c>
      <c r="HO126" s="33" t="s">
        <v>135</v>
      </c>
      <c r="HP126" s="33" t="s">
        <v>135</v>
      </c>
      <c r="HQ126" s="33" t="s">
        <v>135</v>
      </c>
      <c r="HR126" s="33" t="s">
        <v>135</v>
      </c>
      <c r="HS126" s="33" t="s">
        <v>135</v>
      </c>
      <c r="HT126" s="33" t="s">
        <v>135</v>
      </c>
      <c r="HU126" s="33" t="s">
        <v>135</v>
      </c>
      <c r="HV126" s="33" t="s">
        <v>135</v>
      </c>
      <c r="HW126" s="33" t="s">
        <v>135</v>
      </c>
      <c r="HX126" s="33" t="s">
        <v>135</v>
      </c>
      <c r="HY126" s="33" t="s">
        <v>135</v>
      </c>
      <c r="HZ126" s="33" t="s">
        <v>135</v>
      </c>
      <c r="IA126" s="33" t="s">
        <v>135</v>
      </c>
      <c r="IB126" s="33" t="s">
        <v>135</v>
      </c>
      <c r="IC126" s="33" t="s">
        <v>135</v>
      </c>
      <c r="ID126" s="33" t="s">
        <v>135</v>
      </c>
      <c r="IE126" s="33" t="s">
        <v>135</v>
      </c>
      <c r="IF126" s="33" t="s">
        <v>135</v>
      </c>
      <c r="IG126" s="33" t="s">
        <v>135</v>
      </c>
      <c r="IH126" s="33" t="s">
        <v>135</v>
      </c>
      <c r="II126" s="33" t="s">
        <v>135</v>
      </c>
      <c r="IJ126" s="33" t="s">
        <v>135</v>
      </c>
      <c r="IK126" s="33" t="s">
        <v>135</v>
      </c>
      <c r="IL126" s="33" t="s">
        <v>135</v>
      </c>
      <c r="IM126" s="33" t="s">
        <v>135</v>
      </c>
      <c r="IN126" s="33" t="s">
        <v>135</v>
      </c>
      <c r="IO126" s="33" t="s">
        <v>135</v>
      </c>
      <c r="IP126" s="33" t="s">
        <v>135</v>
      </c>
      <c r="IQ126" s="33" t="s">
        <v>135</v>
      </c>
      <c r="IR126" s="33" t="s">
        <v>135</v>
      </c>
      <c r="IS126" s="33" t="s">
        <v>135</v>
      </c>
      <c r="IT126" s="33" t="s">
        <v>135</v>
      </c>
      <c r="IU126" s="33" t="s">
        <v>135</v>
      </c>
      <c r="IV126" s="33" t="s">
        <v>135</v>
      </c>
      <c r="IW126" s="33" t="s">
        <v>135</v>
      </c>
      <c r="IX126" s="33" t="s">
        <v>135</v>
      </c>
      <c r="IY126" s="33" t="s">
        <v>135</v>
      </c>
      <c r="IZ126" s="33" t="s">
        <v>135</v>
      </c>
      <c r="JA126" s="33" t="s">
        <v>135</v>
      </c>
      <c r="JB126" s="33" t="s">
        <v>135</v>
      </c>
      <c r="JC126" s="33" t="s">
        <v>135</v>
      </c>
      <c r="JD126" s="33" t="s">
        <v>135</v>
      </c>
      <c r="JE126" s="33" t="s">
        <v>135</v>
      </c>
      <c r="JF126" s="33" t="s">
        <v>135</v>
      </c>
      <c r="JG126" s="33" t="s">
        <v>135</v>
      </c>
      <c r="JH126" s="33" t="s">
        <v>135</v>
      </c>
      <c r="JI126" s="33" t="s">
        <v>135</v>
      </c>
      <c r="JJ126" s="33" t="s">
        <v>135</v>
      </c>
      <c r="JK126" s="33" t="s">
        <v>135</v>
      </c>
      <c r="JL126" s="33" t="s">
        <v>135</v>
      </c>
      <c r="JM126" s="33" t="s">
        <v>135</v>
      </c>
      <c r="JN126" s="33" t="s">
        <v>135</v>
      </c>
      <c r="JO126" s="33" t="s">
        <v>135</v>
      </c>
      <c r="JP126" s="33" t="s">
        <v>135</v>
      </c>
      <c r="JQ126" s="33" t="s">
        <v>135</v>
      </c>
      <c r="JR126" s="33" t="s">
        <v>135</v>
      </c>
      <c r="JS126" s="33" t="s">
        <v>135</v>
      </c>
      <c r="JT126" s="33" t="s">
        <v>135</v>
      </c>
      <c r="JU126" s="33" t="s">
        <v>135</v>
      </c>
      <c r="JV126" s="33" t="s">
        <v>135</v>
      </c>
      <c r="JW126" s="33" t="s">
        <v>135</v>
      </c>
      <c r="JX126" s="33" t="s">
        <v>135</v>
      </c>
      <c r="JY126" s="33" t="s">
        <v>135</v>
      </c>
      <c r="JZ126" s="33" t="s">
        <v>135</v>
      </c>
      <c r="KA126" s="33" t="s">
        <v>135</v>
      </c>
      <c r="KB126" s="33" t="s">
        <v>135</v>
      </c>
      <c r="KC126" s="33" t="s">
        <v>135</v>
      </c>
      <c r="KD126" s="33" t="s">
        <v>135</v>
      </c>
      <c r="KE126" s="33" t="s">
        <v>135</v>
      </c>
      <c r="KF126" s="33" t="s">
        <v>135</v>
      </c>
      <c r="KG126" s="33" t="s">
        <v>135</v>
      </c>
      <c r="KH126" s="33" t="s">
        <v>135</v>
      </c>
      <c r="KI126" s="33" t="s">
        <v>135</v>
      </c>
      <c r="KJ126" s="33" t="s">
        <v>135</v>
      </c>
      <c r="KK126" s="33" t="s">
        <v>135</v>
      </c>
      <c r="KL126" s="33" t="s">
        <v>135</v>
      </c>
      <c r="KM126" s="33" t="s">
        <v>135</v>
      </c>
      <c r="KN126" s="33" t="s">
        <v>135</v>
      </c>
      <c r="KO126" s="33" t="s">
        <v>135</v>
      </c>
      <c r="KP126" s="33" t="s">
        <v>135</v>
      </c>
      <c r="KQ126" s="33" t="s">
        <v>135</v>
      </c>
      <c r="KR126" s="33" t="s">
        <v>135</v>
      </c>
      <c r="KS126" s="33" t="s">
        <v>135</v>
      </c>
      <c r="KT126" s="33" t="s">
        <v>135</v>
      </c>
      <c r="KU126" s="33" t="s">
        <v>135</v>
      </c>
      <c r="KV126" s="33" t="s">
        <v>135</v>
      </c>
      <c r="KW126" s="33" t="s">
        <v>135</v>
      </c>
      <c r="KX126" s="33" t="s">
        <v>135</v>
      </c>
      <c r="KY126" s="33" t="s">
        <v>135</v>
      </c>
      <c r="KZ126" s="33" t="s">
        <v>135</v>
      </c>
      <c r="LA126" s="33" t="s">
        <v>135</v>
      </c>
      <c r="LB126" s="33" t="s">
        <v>135</v>
      </c>
      <c r="LC126" s="33" t="s">
        <v>135</v>
      </c>
      <c r="LD126" s="33" t="s">
        <v>135</v>
      </c>
      <c r="LE126" s="33" t="s">
        <v>135</v>
      </c>
      <c r="LF126" s="33" t="s">
        <v>135</v>
      </c>
      <c r="LG126" s="33" t="s">
        <v>135</v>
      </c>
      <c r="LH126" s="33" t="s">
        <v>135</v>
      </c>
      <c r="LI126" s="33" t="s">
        <v>135</v>
      </c>
      <c r="LJ126" s="33" t="s">
        <v>135</v>
      </c>
      <c r="LK126" s="33" t="s">
        <v>135</v>
      </c>
      <c r="LL126" s="33" t="s">
        <v>135</v>
      </c>
      <c r="LM126" s="33" t="s">
        <v>135</v>
      </c>
      <c r="LN126" s="33" t="s">
        <v>135</v>
      </c>
      <c r="LO126" s="33" t="s">
        <v>135</v>
      </c>
      <c r="LP126" s="33" t="s">
        <v>135</v>
      </c>
      <c r="LQ126" s="33" t="s">
        <v>135</v>
      </c>
      <c r="LR126" s="33" t="s">
        <v>135</v>
      </c>
      <c r="LS126" s="33" t="s">
        <v>135</v>
      </c>
      <c r="LT126" s="33" t="s">
        <v>135</v>
      </c>
      <c r="LU126" s="33" t="s">
        <v>135</v>
      </c>
      <c r="LV126" s="33" t="s">
        <v>135</v>
      </c>
      <c r="LW126" s="33" t="s">
        <v>135</v>
      </c>
      <c r="LX126" s="33" t="s">
        <v>135</v>
      </c>
      <c r="LY126" s="33" t="s">
        <v>135</v>
      </c>
      <c r="LZ126" s="33" t="s">
        <v>135</v>
      </c>
      <c r="MA126" s="33" t="s">
        <v>135</v>
      </c>
      <c r="MB126" s="33" t="s">
        <v>135</v>
      </c>
      <c r="MC126" s="33" t="s">
        <v>135</v>
      </c>
      <c r="MD126" s="33" t="s">
        <v>135</v>
      </c>
      <c r="ME126" s="33" t="s">
        <v>135</v>
      </c>
      <c r="MF126" s="33" t="s">
        <v>135</v>
      </c>
      <c r="MG126" s="33" t="s">
        <v>135</v>
      </c>
      <c r="MH126" s="33" t="s">
        <v>135</v>
      </c>
      <c r="MI126" s="33" t="s">
        <v>135</v>
      </c>
      <c r="MJ126" s="33" t="s">
        <v>135</v>
      </c>
      <c r="MK126" s="33" t="s">
        <v>135</v>
      </c>
      <c r="ML126" s="33" t="s">
        <v>135</v>
      </c>
      <c r="MM126" s="33" t="s">
        <v>135</v>
      </c>
      <c r="MN126" s="33" t="s">
        <v>135</v>
      </c>
      <c r="MO126" s="33" t="s">
        <v>135</v>
      </c>
      <c r="MP126" s="33" t="s">
        <v>135</v>
      </c>
      <c r="MQ126" s="33" t="s">
        <v>135</v>
      </c>
      <c r="MR126" s="33" t="s">
        <v>135</v>
      </c>
      <c r="MS126" s="33" t="s">
        <v>135</v>
      </c>
      <c r="MT126" s="33" t="s">
        <v>135</v>
      </c>
      <c r="MU126" s="33" t="s">
        <v>135</v>
      </c>
      <c r="MV126" s="33" t="s">
        <v>135</v>
      </c>
      <c r="MW126" s="33" t="s">
        <v>135</v>
      </c>
      <c r="MX126" s="33" t="s">
        <v>135</v>
      </c>
      <c r="MY126" s="33" t="s">
        <v>135</v>
      </c>
      <c r="MZ126" s="33" t="s">
        <v>135</v>
      </c>
      <c r="NA126" s="33" t="s">
        <v>135</v>
      </c>
      <c r="NB126" s="33" t="s">
        <v>135</v>
      </c>
      <c r="NC126" s="33" t="s">
        <v>135</v>
      </c>
      <c r="ND126" s="33" t="s">
        <v>135</v>
      </c>
      <c r="NE126" s="33" t="s">
        <v>135</v>
      </c>
      <c r="NF126" s="33" t="s">
        <v>135</v>
      </c>
      <c r="NG126" s="33" t="s">
        <v>135</v>
      </c>
      <c r="NH126" s="33" t="s">
        <v>135</v>
      </c>
      <c r="NI126" s="33" t="s">
        <v>135</v>
      </c>
      <c r="NJ126" s="33" t="s">
        <v>135</v>
      </c>
      <c r="NK126" s="33" t="s">
        <v>135</v>
      </c>
      <c r="NL126" s="33" t="s">
        <v>135</v>
      </c>
      <c r="NM126" s="33" t="s">
        <v>135</v>
      </c>
      <c r="NN126" s="33" t="s">
        <v>135</v>
      </c>
      <c r="NO126" s="33" t="s">
        <v>135</v>
      </c>
      <c r="NP126" s="33" t="s">
        <v>135</v>
      </c>
      <c r="NQ126" s="33" t="s">
        <v>135</v>
      </c>
      <c r="NR126" s="33" t="s">
        <v>135</v>
      </c>
      <c r="NS126" s="33" t="s">
        <v>135</v>
      </c>
      <c r="NT126" s="33" t="s">
        <v>135</v>
      </c>
      <c r="NU126" s="33" t="s">
        <v>135</v>
      </c>
      <c r="NV126" s="33" t="s">
        <v>135</v>
      </c>
      <c r="NW126" s="33" t="s">
        <v>135</v>
      </c>
      <c r="NX126" s="33" t="s">
        <v>135</v>
      </c>
      <c r="NY126" s="33" t="s">
        <v>135</v>
      </c>
      <c r="NZ126" s="33" t="s">
        <v>135</v>
      </c>
      <c r="OA126" s="33" t="s">
        <v>135</v>
      </c>
      <c r="OB126" s="33" t="s">
        <v>135</v>
      </c>
      <c r="OC126" s="33" t="s">
        <v>135</v>
      </c>
      <c r="OD126" s="33" t="s">
        <v>135</v>
      </c>
      <c r="OE126" s="33" t="s">
        <v>135</v>
      </c>
      <c r="OF126" s="33" t="s">
        <v>135</v>
      </c>
      <c r="OG126" s="33" t="s">
        <v>135</v>
      </c>
      <c r="OH126" s="33" t="s">
        <v>135</v>
      </c>
      <c r="OI126" s="33" t="s">
        <v>135</v>
      </c>
      <c r="OJ126" s="33" t="s">
        <v>135</v>
      </c>
      <c r="OK126" s="33" t="s">
        <v>135</v>
      </c>
      <c r="OL126" s="33" t="s">
        <v>135</v>
      </c>
      <c r="OM126" s="33" t="s">
        <v>135</v>
      </c>
      <c r="ON126" s="33" t="s">
        <v>135</v>
      </c>
      <c r="OO126" s="33" t="s">
        <v>135</v>
      </c>
      <c r="OP126" s="33" t="s">
        <v>135</v>
      </c>
      <c r="OQ126" s="33" t="s">
        <v>135</v>
      </c>
      <c r="OR126" s="33" t="s">
        <v>135</v>
      </c>
      <c r="OS126" s="33" t="s">
        <v>135</v>
      </c>
      <c r="OT126" s="33" t="s">
        <v>135</v>
      </c>
      <c r="OU126" s="33" t="s">
        <v>135</v>
      </c>
      <c r="OV126" s="33" t="s">
        <v>135</v>
      </c>
      <c r="OW126" s="33" t="s">
        <v>135</v>
      </c>
      <c r="OX126" s="33" t="s">
        <v>135</v>
      </c>
      <c r="OY126" s="33" t="s">
        <v>135</v>
      </c>
      <c r="OZ126" s="33" t="s">
        <v>135</v>
      </c>
      <c r="PA126" s="33" t="s">
        <v>135</v>
      </c>
      <c r="PB126" s="33" t="s">
        <v>135</v>
      </c>
      <c r="PC126" s="33" t="s">
        <v>135</v>
      </c>
      <c r="PD126" s="33" t="s">
        <v>135</v>
      </c>
      <c r="PE126" s="33" t="s">
        <v>135</v>
      </c>
      <c r="PF126" s="33" t="s">
        <v>135</v>
      </c>
      <c r="PG126" s="33" t="s">
        <v>135</v>
      </c>
      <c r="PH126" s="33" t="s">
        <v>135</v>
      </c>
      <c r="PI126" s="33" t="s">
        <v>135</v>
      </c>
      <c r="PJ126" s="33" t="s">
        <v>135</v>
      </c>
      <c r="PK126" s="33" t="s">
        <v>135</v>
      </c>
      <c r="PL126" s="33" t="s">
        <v>135</v>
      </c>
      <c r="PM126" s="33" t="s">
        <v>135</v>
      </c>
      <c r="PN126" s="33" t="s">
        <v>135</v>
      </c>
      <c r="PO126" s="33" t="s">
        <v>135</v>
      </c>
      <c r="PP126" s="33" t="s">
        <v>135</v>
      </c>
      <c r="PQ126" s="33" t="s">
        <v>135</v>
      </c>
      <c r="PR126" s="33" t="s">
        <v>135</v>
      </c>
      <c r="PS126" s="33" t="s">
        <v>135</v>
      </c>
      <c r="PT126" s="33" t="s">
        <v>135</v>
      </c>
      <c r="PU126" s="33" t="s">
        <v>135</v>
      </c>
      <c r="PV126" s="33" t="s">
        <v>135</v>
      </c>
      <c r="PW126" s="33" t="s">
        <v>135</v>
      </c>
      <c r="PX126" s="33" t="s">
        <v>135</v>
      </c>
      <c r="PY126" s="33" t="s">
        <v>135</v>
      </c>
      <c r="PZ126" s="33" t="s">
        <v>135</v>
      </c>
      <c r="QA126" s="33" t="s">
        <v>135</v>
      </c>
      <c r="QB126" s="33" t="s">
        <v>135</v>
      </c>
      <c r="QC126" s="33" t="s">
        <v>135</v>
      </c>
      <c r="QD126" s="33" t="s">
        <v>135</v>
      </c>
      <c r="QE126" s="33" t="s">
        <v>135</v>
      </c>
      <c r="QF126" s="33" t="s">
        <v>135</v>
      </c>
      <c r="QG126" s="33" t="s">
        <v>135</v>
      </c>
      <c r="QH126" s="33" t="s">
        <v>135</v>
      </c>
      <c r="QI126" s="33" t="s">
        <v>135</v>
      </c>
      <c r="QJ126" s="33" t="s">
        <v>135</v>
      </c>
      <c r="QK126" s="33" t="s">
        <v>135</v>
      </c>
      <c r="QL126" s="33" t="s">
        <v>135</v>
      </c>
      <c r="QM126" s="33" t="s">
        <v>135</v>
      </c>
      <c r="QN126" s="33" t="s">
        <v>135</v>
      </c>
      <c r="QO126" s="33" t="s">
        <v>135</v>
      </c>
      <c r="QP126" s="33" t="s">
        <v>135</v>
      </c>
      <c r="QQ126" s="33" t="s">
        <v>135</v>
      </c>
      <c r="QR126" s="33" t="s">
        <v>135</v>
      </c>
      <c r="QS126" s="33" t="s">
        <v>135</v>
      </c>
      <c r="QT126" s="33" t="s">
        <v>135</v>
      </c>
      <c r="QU126" s="33" t="s">
        <v>135</v>
      </c>
      <c r="QV126" s="33" t="s">
        <v>135</v>
      </c>
      <c r="QW126" s="33" t="s">
        <v>135</v>
      </c>
      <c r="QX126" s="33" t="s">
        <v>135</v>
      </c>
      <c r="QY126" s="33" t="s">
        <v>135</v>
      </c>
      <c r="QZ126" s="33" t="s">
        <v>135</v>
      </c>
      <c r="RA126" s="33" t="s">
        <v>135</v>
      </c>
      <c r="RB126" s="33" t="s">
        <v>135</v>
      </c>
      <c r="RC126" s="33" t="s">
        <v>135</v>
      </c>
      <c r="RD126" s="33" t="s">
        <v>135</v>
      </c>
      <c r="RE126" s="33" t="s">
        <v>135</v>
      </c>
      <c r="RF126" s="33" t="s">
        <v>135</v>
      </c>
      <c r="RG126" s="33" t="s">
        <v>135</v>
      </c>
      <c r="RH126" s="33" t="s">
        <v>135</v>
      </c>
      <c r="RI126" s="33" t="s">
        <v>135</v>
      </c>
      <c r="RJ126" s="33" t="s">
        <v>135</v>
      </c>
      <c r="RK126" s="33" t="s">
        <v>135</v>
      </c>
      <c r="RL126" s="33" t="s">
        <v>135</v>
      </c>
      <c r="RM126" s="33" t="s">
        <v>135</v>
      </c>
      <c r="RN126" s="33" t="s">
        <v>135</v>
      </c>
      <c r="RO126" s="33" t="s">
        <v>135</v>
      </c>
      <c r="RP126" s="33" t="s">
        <v>135</v>
      </c>
      <c r="RQ126" s="33" t="s">
        <v>135</v>
      </c>
      <c r="RR126" s="33" t="s">
        <v>135</v>
      </c>
      <c r="RS126" s="33" t="s">
        <v>135</v>
      </c>
      <c r="RT126" s="33" t="s">
        <v>135</v>
      </c>
      <c r="RU126" s="33" t="s">
        <v>135</v>
      </c>
      <c r="RV126" s="33" t="s">
        <v>135</v>
      </c>
      <c r="RW126" s="33" t="s">
        <v>135</v>
      </c>
      <c r="RX126" s="33" t="s">
        <v>135</v>
      </c>
      <c r="RY126" s="33" t="s">
        <v>135</v>
      </c>
      <c r="RZ126" s="33" t="s">
        <v>135</v>
      </c>
      <c r="SA126" s="33" t="s">
        <v>135</v>
      </c>
      <c r="SB126" s="33" t="s">
        <v>135</v>
      </c>
      <c r="SC126" s="33" t="s">
        <v>135</v>
      </c>
      <c r="SD126" s="33" t="s">
        <v>135</v>
      </c>
      <c r="SE126" s="33" t="s">
        <v>135</v>
      </c>
      <c r="SF126" s="33" t="s">
        <v>135</v>
      </c>
      <c r="SG126" s="33" t="s">
        <v>135</v>
      </c>
      <c r="SH126" s="33" t="s">
        <v>135</v>
      </c>
      <c r="SI126" s="33" t="s">
        <v>135</v>
      </c>
      <c r="SJ126" s="33" t="s">
        <v>135</v>
      </c>
      <c r="SK126" s="33" t="s">
        <v>135</v>
      </c>
      <c r="SL126" s="33" t="s">
        <v>135</v>
      </c>
      <c r="SM126" s="33" t="s">
        <v>135</v>
      </c>
      <c r="SN126" s="33" t="s">
        <v>135</v>
      </c>
      <c r="SO126" s="33" t="s">
        <v>135</v>
      </c>
      <c r="SP126" s="33" t="s">
        <v>135</v>
      </c>
      <c r="SQ126" s="33" t="s">
        <v>135</v>
      </c>
      <c r="SR126" s="33" t="s">
        <v>135</v>
      </c>
      <c r="SS126" s="33" t="s">
        <v>135</v>
      </c>
      <c r="ST126" s="33" t="s">
        <v>135</v>
      </c>
      <c r="SU126" s="33" t="s">
        <v>135</v>
      </c>
      <c r="SV126" s="33" t="s">
        <v>135</v>
      </c>
      <c r="SW126" s="33" t="s">
        <v>135</v>
      </c>
      <c r="SX126" s="33" t="s">
        <v>135</v>
      </c>
      <c r="SY126" s="33" t="s">
        <v>135</v>
      </c>
      <c r="SZ126" s="33" t="s">
        <v>135</v>
      </c>
      <c r="TA126" s="33" t="s">
        <v>135</v>
      </c>
      <c r="TB126" s="33" t="s">
        <v>135</v>
      </c>
      <c r="TC126" s="33" t="s">
        <v>135</v>
      </c>
      <c r="TD126" s="33" t="s">
        <v>135</v>
      </c>
      <c r="TE126" s="33" t="s">
        <v>135</v>
      </c>
      <c r="TF126" s="33" t="s">
        <v>135</v>
      </c>
      <c r="TG126" s="33" t="s">
        <v>135</v>
      </c>
      <c r="TH126" s="33" t="s">
        <v>135</v>
      </c>
      <c r="TI126" s="33" t="s">
        <v>135</v>
      </c>
      <c r="TJ126" s="33" t="s">
        <v>135</v>
      </c>
      <c r="TK126" s="33" t="s">
        <v>135</v>
      </c>
      <c r="TL126" s="33" t="s">
        <v>135</v>
      </c>
      <c r="TM126" s="33" t="s">
        <v>135</v>
      </c>
      <c r="TN126" s="33" t="s">
        <v>135</v>
      </c>
      <c r="TO126" s="33" t="s">
        <v>135</v>
      </c>
      <c r="TP126" s="33" t="s">
        <v>135</v>
      </c>
      <c r="TQ126" s="33" t="s">
        <v>135</v>
      </c>
      <c r="TR126" s="33" t="s">
        <v>135</v>
      </c>
      <c r="TS126" s="33" t="s">
        <v>135</v>
      </c>
      <c r="TT126" s="33" t="s">
        <v>135</v>
      </c>
      <c r="TU126" s="33" t="s">
        <v>135</v>
      </c>
      <c r="TV126" s="33" t="s">
        <v>135</v>
      </c>
      <c r="TW126" s="33" t="s">
        <v>135</v>
      </c>
      <c r="TX126" s="33" t="s">
        <v>135</v>
      </c>
      <c r="TY126" s="33" t="s">
        <v>135</v>
      </c>
      <c r="TZ126" s="33" t="s">
        <v>135</v>
      </c>
      <c r="UA126" s="33" t="s">
        <v>135</v>
      </c>
      <c r="UB126" s="33" t="s">
        <v>135</v>
      </c>
      <c r="UC126" s="33" t="s">
        <v>135</v>
      </c>
      <c r="UD126" s="33" t="s">
        <v>135</v>
      </c>
      <c r="UE126" s="33" t="s">
        <v>135</v>
      </c>
      <c r="UF126" s="33" t="s">
        <v>135</v>
      </c>
      <c r="UG126" s="33" t="s">
        <v>135</v>
      </c>
      <c r="UH126" s="33" t="s">
        <v>135</v>
      </c>
      <c r="UI126" s="33" t="s">
        <v>135</v>
      </c>
      <c r="UJ126" s="33" t="s">
        <v>135</v>
      </c>
      <c r="UK126" s="33" t="s">
        <v>135</v>
      </c>
      <c r="UL126" s="33" t="s">
        <v>135</v>
      </c>
      <c r="UM126" s="33" t="s">
        <v>135</v>
      </c>
      <c r="UN126" s="33" t="s">
        <v>135</v>
      </c>
      <c r="UO126" s="33" t="s">
        <v>135</v>
      </c>
      <c r="UP126" s="33" t="s">
        <v>135</v>
      </c>
      <c r="UQ126" s="33" t="s">
        <v>135</v>
      </c>
      <c r="UR126" s="33" t="s">
        <v>135</v>
      </c>
      <c r="US126" s="33" t="s">
        <v>135</v>
      </c>
      <c r="UT126" s="33" t="s">
        <v>135</v>
      </c>
      <c r="UU126" s="33" t="s">
        <v>135</v>
      </c>
      <c r="UV126" s="33" t="s">
        <v>135</v>
      </c>
      <c r="UW126" s="33" t="s">
        <v>135</v>
      </c>
      <c r="UX126" s="33" t="s">
        <v>135</v>
      </c>
      <c r="UY126" s="33" t="s">
        <v>135</v>
      </c>
      <c r="UZ126" s="33" t="s">
        <v>135</v>
      </c>
      <c r="VA126" s="33" t="s">
        <v>135</v>
      </c>
      <c r="VB126" s="33" t="s">
        <v>135</v>
      </c>
      <c r="VC126" s="33" t="s">
        <v>135</v>
      </c>
      <c r="VD126" s="33" t="s">
        <v>135</v>
      </c>
      <c r="VE126" s="33" t="s">
        <v>135</v>
      </c>
      <c r="VF126" s="33" t="s">
        <v>135</v>
      </c>
      <c r="VG126" s="33" t="s">
        <v>135</v>
      </c>
      <c r="VH126" s="33" t="s">
        <v>135</v>
      </c>
      <c r="VI126" s="33" t="s">
        <v>135</v>
      </c>
      <c r="VJ126" s="33" t="s">
        <v>135</v>
      </c>
      <c r="VK126" s="33" t="s">
        <v>135</v>
      </c>
      <c r="VL126" s="33" t="s">
        <v>135</v>
      </c>
      <c r="VM126" s="33" t="s">
        <v>135</v>
      </c>
      <c r="VN126" s="33" t="s">
        <v>135</v>
      </c>
      <c r="VO126" s="33" t="s">
        <v>135</v>
      </c>
      <c r="VP126" s="33" t="s">
        <v>135</v>
      </c>
      <c r="VQ126" s="33" t="s">
        <v>135</v>
      </c>
      <c r="VR126" s="33" t="s">
        <v>135</v>
      </c>
      <c r="VS126" s="33" t="s">
        <v>135</v>
      </c>
      <c r="VT126" s="33" t="s">
        <v>135</v>
      </c>
      <c r="VU126" s="33" t="s">
        <v>135</v>
      </c>
      <c r="VV126" s="33" t="s">
        <v>135</v>
      </c>
      <c r="VW126" s="33" t="s">
        <v>135</v>
      </c>
    </row>
    <row r="127" spans="1:595" s="24" customFormat="1" ht="14.5" customHeight="1" x14ac:dyDescent="0.45">
      <c r="A127" s="34" t="s">
        <v>101</v>
      </c>
      <c r="B127" s="39" t="s">
        <v>431</v>
      </c>
      <c r="C127" s="36"/>
      <c r="D127" s="36"/>
      <c r="E127" s="36"/>
      <c r="F127" s="36"/>
      <c r="G127" s="36"/>
      <c r="H127" s="36"/>
      <c r="I127" s="36"/>
      <c r="J127" s="36"/>
      <c r="K127" s="36" t="s">
        <v>92</v>
      </c>
      <c r="L127" s="36"/>
      <c r="M127" s="36"/>
      <c r="N127" s="36"/>
      <c r="O127" s="36"/>
      <c r="P127" s="36"/>
      <c r="Q127" s="36"/>
      <c r="R127" s="36"/>
      <c r="S127" s="36"/>
      <c r="T127" s="36"/>
      <c r="U127" s="36"/>
      <c r="V127" s="36"/>
      <c r="W127" s="36"/>
      <c r="X127" s="36"/>
      <c r="Y127" s="36"/>
      <c r="Z127" s="36"/>
      <c r="AA127" s="36"/>
      <c r="AB127" s="36"/>
      <c r="AC127" s="36"/>
      <c r="AD127" s="36"/>
      <c r="AE127" s="9">
        <v>1</v>
      </c>
      <c r="AF127" s="9">
        <v>1</v>
      </c>
      <c r="AG127" s="9">
        <v>0</v>
      </c>
      <c r="AH127" s="9">
        <v>0</v>
      </c>
      <c r="AI127" s="9">
        <v>0</v>
      </c>
      <c r="AJ127" s="9">
        <v>0</v>
      </c>
      <c r="AK127" s="9">
        <v>0</v>
      </c>
      <c r="AL127" s="9">
        <v>0</v>
      </c>
      <c r="AM127" s="9">
        <v>0</v>
      </c>
      <c r="AN127" s="9">
        <v>1</v>
      </c>
      <c r="AO127" s="9">
        <v>0</v>
      </c>
      <c r="AP127" s="9">
        <v>0</v>
      </c>
      <c r="AQ127" s="9">
        <v>0</v>
      </c>
      <c r="AR127" s="9">
        <v>0</v>
      </c>
      <c r="AS127" s="9">
        <v>0</v>
      </c>
      <c r="AT127" s="10">
        <v>0</v>
      </c>
      <c r="AU127" s="10">
        <v>1</v>
      </c>
      <c r="AV127" s="241"/>
      <c r="AW127" s="180"/>
      <c r="AX127" s="180"/>
      <c r="AY127" s="180"/>
      <c r="AZ127" s="180"/>
      <c r="BA127" s="180"/>
      <c r="BB127" s="180"/>
      <c r="BC127" s="180"/>
      <c r="BD127" s="180"/>
      <c r="BE127" s="180"/>
      <c r="BF127" s="180"/>
      <c r="BG127" s="180"/>
      <c r="BH127" s="180"/>
      <c r="BI127" s="180"/>
      <c r="BJ127" s="180"/>
      <c r="BK127" s="180"/>
      <c r="BL127" s="180"/>
      <c r="BM127" s="180"/>
      <c r="BN127" s="180"/>
      <c r="BO127" s="180"/>
      <c r="BP127" s="180"/>
      <c r="BQ127" s="180"/>
      <c r="BR127" s="180"/>
      <c r="BS127" s="180"/>
      <c r="BT127" s="180"/>
      <c r="BU127" s="180"/>
      <c r="BV127" s="180"/>
      <c r="BW127" s="180"/>
      <c r="BX127" s="180"/>
      <c r="BY127" s="180"/>
      <c r="BZ127" s="180"/>
      <c r="CA127" s="180"/>
      <c r="CB127" s="180"/>
      <c r="CC127" s="180"/>
      <c r="CD127" s="180"/>
      <c r="CE127" s="180"/>
      <c r="CF127" s="180"/>
      <c r="CG127" s="180"/>
      <c r="CH127" s="180"/>
      <c r="CI127" s="180"/>
      <c r="CJ127" s="180"/>
      <c r="CK127" s="180"/>
      <c r="CL127" s="180"/>
      <c r="CM127" s="180"/>
      <c r="CN127" s="180"/>
      <c r="CO127" s="180"/>
      <c r="CP127" s="180"/>
      <c r="CQ127" s="180"/>
      <c r="CR127" s="180"/>
      <c r="CS127" s="180"/>
      <c r="CT127" s="180"/>
      <c r="CU127" s="180"/>
      <c r="CV127" s="180"/>
      <c r="CW127" s="180"/>
      <c r="CX127" s="180"/>
      <c r="CY127" s="180"/>
      <c r="CZ127" s="180"/>
      <c r="DA127" s="33"/>
      <c r="DB127" s="33"/>
      <c r="DC127" s="33"/>
      <c r="DD127" s="33"/>
      <c r="DE127" s="33"/>
      <c r="DF127" s="33"/>
      <c r="DG127" s="33"/>
      <c r="DH127" s="33"/>
      <c r="DI127" s="33"/>
      <c r="DJ127" s="33"/>
      <c r="DK127" s="33"/>
      <c r="DL127" s="33"/>
      <c r="DM127" s="33"/>
      <c r="DN127" s="33"/>
      <c r="DO127" s="33"/>
      <c r="DP127" s="33"/>
      <c r="DQ127" s="33"/>
      <c r="DR127" s="33"/>
      <c r="DS127" s="33"/>
      <c r="DT127" s="33"/>
      <c r="DU127" s="33"/>
      <c r="DV127" s="33"/>
      <c r="DW127" s="33"/>
      <c r="DX127" s="33"/>
      <c r="DY127" s="33"/>
      <c r="DZ127" s="33"/>
      <c r="EA127" s="33"/>
      <c r="EB127" s="33"/>
      <c r="EC127" s="33"/>
      <c r="ED127" s="33"/>
      <c r="EE127" s="33"/>
      <c r="EF127" s="33"/>
      <c r="EG127" s="33"/>
      <c r="EH127" s="33"/>
      <c r="EI127" s="33"/>
      <c r="EJ127" s="33"/>
      <c r="EK127" s="33"/>
      <c r="EL127" s="33"/>
      <c r="EM127" s="33"/>
      <c r="EN127" s="33"/>
      <c r="EO127" s="33"/>
      <c r="EP127" s="33"/>
      <c r="EQ127" s="33"/>
      <c r="ER127" s="33"/>
      <c r="ES127" s="33"/>
      <c r="ET127" s="33"/>
      <c r="EU127" s="33"/>
      <c r="EV127" s="33"/>
      <c r="EW127" s="33"/>
      <c r="EX127" s="33"/>
      <c r="EY127" s="33"/>
      <c r="EZ127" s="33"/>
      <c r="FA127" s="33"/>
      <c r="FB127" s="33"/>
      <c r="FC127" s="33"/>
      <c r="FD127" s="33"/>
      <c r="FE127" s="33"/>
      <c r="FF127" s="33"/>
      <c r="FG127" s="33"/>
      <c r="FH127" s="33"/>
      <c r="FI127" s="33"/>
      <c r="FJ127" s="33"/>
      <c r="FK127" s="33"/>
      <c r="FL127" s="33"/>
      <c r="FM127" s="33"/>
      <c r="FN127" s="33"/>
      <c r="FO127" s="33"/>
      <c r="FP127" s="33"/>
      <c r="FQ127" s="33"/>
      <c r="FR127" s="33"/>
      <c r="FS127" s="33"/>
      <c r="FT127" s="33"/>
      <c r="FU127" s="33"/>
      <c r="FV127" s="33"/>
      <c r="FW127" s="33"/>
      <c r="FX127" s="33"/>
      <c r="FY127" s="33"/>
      <c r="FZ127" s="33"/>
      <c r="GA127" s="33"/>
      <c r="GB127" s="33"/>
      <c r="GC127" s="33"/>
      <c r="GD127" s="33"/>
      <c r="GE127" s="33"/>
      <c r="GF127" s="33"/>
      <c r="GG127" s="33"/>
      <c r="GH127" s="33"/>
      <c r="GI127" s="33"/>
      <c r="GJ127" s="33"/>
      <c r="GK127" s="33"/>
      <c r="GL127" s="33"/>
      <c r="GM127" s="33"/>
      <c r="GN127" s="33"/>
      <c r="GO127" s="33"/>
      <c r="GP127" s="33"/>
      <c r="GQ127" s="33"/>
      <c r="GR127" s="33"/>
      <c r="GS127" s="33"/>
      <c r="GT127" s="33"/>
      <c r="GU127" s="33"/>
      <c r="GV127" s="33"/>
      <c r="GW127" s="33"/>
      <c r="GX127" s="33"/>
      <c r="GY127" s="33"/>
      <c r="GZ127" s="33"/>
      <c r="HA127" s="33"/>
      <c r="HB127" s="33"/>
      <c r="HC127" s="33"/>
      <c r="HD127" s="33"/>
      <c r="HE127" s="33"/>
      <c r="HF127" s="33"/>
      <c r="HG127" s="33"/>
      <c r="HH127" s="33"/>
      <c r="HI127" s="33"/>
      <c r="HJ127" s="33"/>
      <c r="HK127" s="33"/>
      <c r="HL127" s="33"/>
      <c r="HM127" s="33"/>
      <c r="HN127" s="33"/>
      <c r="HO127" s="33"/>
      <c r="HP127" s="33"/>
      <c r="HQ127" s="33"/>
      <c r="HR127" s="33"/>
      <c r="HS127" s="33"/>
      <c r="HT127" s="33"/>
      <c r="HU127" s="33"/>
      <c r="HV127" s="33"/>
      <c r="HW127" s="33"/>
      <c r="HX127" s="33"/>
      <c r="HY127" s="33"/>
      <c r="HZ127" s="33"/>
      <c r="IA127" s="33"/>
      <c r="IB127" s="33"/>
      <c r="IC127" s="33"/>
      <c r="ID127" s="33"/>
      <c r="IE127" s="33"/>
      <c r="IF127" s="33"/>
      <c r="IG127" s="33"/>
      <c r="IH127" s="33"/>
      <c r="II127" s="33"/>
      <c r="IJ127" s="33"/>
      <c r="IK127" s="33"/>
      <c r="IL127" s="33"/>
      <c r="IM127" s="33"/>
      <c r="IN127" s="33"/>
      <c r="IO127" s="33"/>
      <c r="IP127" s="33"/>
      <c r="IQ127" s="33"/>
      <c r="IR127" s="33"/>
      <c r="IS127" s="33"/>
      <c r="IT127" s="33"/>
      <c r="IU127" s="33"/>
      <c r="IV127" s="33"/>
      <c r="IW127" s="33"/>
      <c r="IX127" s="33"/>
      <c r="IY127" s="33"/>
      <c r="IZ127" s="33"/>
      <c r="JA127" s="33"/>
      <c r="JB127" s="33"/>
      <c r="JC127" s="33"/>
      <c r="JD127" s="33"/>
      <c r="JE127" s="33"/>
      <c r="JF127" s="33"/>
      <c r="JG127" s="33"/>
      <c r="JH127" s="33"/>
      <c r="JI127" s="33"/>
      <c r="JJ127" s="33"/>
      <c r="JK127" s="33"/>
      <c r="JL127" s="33"/>
      <c r="JM127" s="33"/>
      <c r="JN127" s="33"/>
      <c r="JO127" s="33"/>
      <c r="JP127" s="33"/>
      <c r="JQ127" s="33"/>
      <c r="JR127" s="33"/>
      <c r="JS127" s="33"/>
      <c r="JT127" s="33"/>
      <c r="JU127" s="33"/>
      <c r="JV127" s="33"/>
      <c r="JW127" s="33"/>
      <c r="JX127" s="33"/>
      <c r="JY127" s="33"/>
      <c r="JZ127" s="33"/>
      <c r="KA127" s="33"/>
      <c r="KB127" s="33"/>
      <c r="KC127" s="33"/>
      <c r="KD127" s="33"/>
      <c r="KE127" s="33"/>
      <c r="KF127" s="33"/>
      <c r="KG127" s="33"/>
      <c r="KH127" s="33"/>
      <c r="KI127" s="33"/>
      <c r="KJ127" s="33"/>
      <c r="KK127" s="33"/>
      <c r="KL127" s="33"/>
      <c r="KM127" s="33"/>
      <c r="KN127" s="33"/>
      <c r="KO127" s="33"/>
      <c r="KP127" s="33"/>
      <c r="KQ127" s="33"/>
      <c r="KR127" s="33"/>
      <c r="KS127" s="33"/>
      <c r="KT127" s="33"/>
      <c r="KU127" s="33"/>
      <c r="KV127" s="33"/>
      <c r="KW127" s="33"/>
      <c r="KX127" s="33"/>
      <c r="KY127" s="33"/>
      <c r="KZ127" s="33"/>
      <c r="LA127" s="33"/>
      <c r="LB127" s="33"/>
      <c r="LC127" s="33"/>
      <c r="LD127" s="33"/>
      <c r="LE127" s="33"/>
      <c r="LF127" s="33"/>
      <c r="LG127" s="33"/>
      <c r="LH127" s="33"/>
      <c r="LI127" s="33"/>
      <c r="LJ127" s="33"/>
      <c r="LK127" s="33"/>
      <c r="LL127" s="33"/>
      <c r="LM127" s="33"/>
      <c r="LN127" s="33"/>
      <c r="LO127" s="33"/>
      <c r="LP127" s="33"/>
      <c r="LQ127" s="33"/>
      <c r="LR127" s="33"/>
      <c r="LS127" s="33"/>
      <c r="LT127" s="33"/>
      <c r="LU127" s="33"/>
      <c r="LV127" s="33"/>
      <c r="LW127" s="33"/>
      <c r="LX127" s="33"/>
      <c r="LY127" s="33"/>
      <c r="LZ127" s="33"/>
      <c r="MA127" s="33"/>
      <c r="MB127" s="33"/>
      <c r="MC127" s="33"/>
      <c r="MD127" s="33"/>
      <c r="ME127" s="33"/>
      <c r="MF127" s="33"/>
      <c r="MG127" s="33"/>
      <c r="MH127" s="33"/>
      <c r="MI127" s="33"/>
      <c r="MJ127" s="33"/>
      <c r="MK127" s="33"/>
      <c r="ML127" s="33"/>
      <c r="MM127" s="33"/>
      <c r="MN127" s="33"/>
      <c r="MO127" s="33"/>
      <c r="MP127" s="33"/>
      <c r="MQ127" s="33"/>
      <c r="MR127" s="33"/>
      <c r="MS127" s="33"/>
      <c r="MT127" s="33"/>
      <c r="MU127" s="33"/>
      <c r="MV127" s="33"/>
      <c r="MW127" s="33"/>
      <c r="MX127" s="33"/>
      <c r="MY127" s="33"/>
      <c r="MZ127" s="33"/>
      <c r="NA127" s="33"/>
      <c r="NB127" s="33"/>
      <c r="NC127" s="33"/>
      <c r="ND127" s="33"/>
      <c r="NE127" s="33"/>
      <c r="NF127" s="33"/>
      <c r="NG127" s="33"/>
      <c r="NH127" s="33"/>
      <c r="NI127" s="33"/>
      <c r="NJ127" s="33"/>
      <c r="NK127" s="33"/>
      <c r="NL127" s="33"/>
      <c r="NM127" s="33"/>
      <c r="NN127" s="33"/>
      <c r="NO127" s="33"/>
      <c r="NP127" s="33"/>
      <c r="NQ127" s="33"/>
      <c r="NR127" s="33"/>
      <c r="NS127" s="33"/>
      <c r="NT127" s="33"/>
      <c r="NU127" s="33"/>
      <c r="NV127" s="33"/>
      <c r="NW127" s="33"/>
      <c r="NX127" s="33"/>
      <c r="NY127" s="33"/>
      <c r="NZ127" s="33"/>
      <c r="OA127" s="33"/>
      <c r="OB127" s="33"/>
      <c r="OC127" s="33"/>
      <c r="OD127" s="33"/>
      <c r="OE127" s="33"/>
      <c r="OF127" s="33"/>
      <c r="OG127" s="33"/>
      <c r="OH127" s="33"/>
      <c r="OI127" s="33"/>
      <c r="OJ127" s="33"/>
      <c r="OK127" s="33"/>
      <c r="OL127" s="33"/>
      <c r="OM127" s="33"/>
      <c r="ON127" s="33"/>
      <c r="OO127" s="33"/>
      <c r="OP127" s="33"/>
      <c r="OQ127" s="33"/>
      <c r="OR127" s="33"/>
      <c r="OS127" s="33"/>
      <c r="OT127" s="33"/>
      <c r="OU127" s="33"/>
      <c r="OV127" s="33"/>
      <c r="OW127" s="33"/>
      <c r="OX127" s="33"/>
      <c r="OY127" s="33"/>
      <c r="OZ127" s="33"/>
      <c r="PA127" s="33"/>
      <c r="PB127" s="33"/>
      <c r="PC127" s="33"/>
      <c r="PD127" s="33"/>
      <c r="PE127" s="33"/>
      <c r="PF127" s="33"/>
      <c r="PG127" s="33"/>
      <c r="PH127" s="33"/>
      <c r="PI127" s="33"/>
      <c r="PJ127" s="33"/>
      <c r="PK127" s="33"/>
      <c r="PL127" s="33"/>
      <c r="PM127" s="33"/>
      <c r="PN127" s="33"/>
      <c r="PO127" s="33"/>
      <c r="PP127" s="33"/>
      <c r="PQ127" s="33"/>
      <c r="PR127" s="33"/>
      <c r="PS127" s="33"/>
      <c r="PT127" s="33"/>
      <c r="PU127" s="33"/>
      <c r="PV127" s="33"/>
      <c r="PW127" s="33"/>
      <c r="PX127" s="33"/>
      <c r="PY127" s="33"/>
      <c r="PZ127" s="33"/>
      <c r="QA127" s="33"/>
      <c r="QB127" s="33"/>
      <c r="QC127" s="33"/>
      <c r="QD127" s="33"/>
      <c r="QE127" s="33"/>
      <c r="QF127" s="33"/>
      <c r="QG127" s="33"/>
      <c r="QH127" s="33"/>
      <c r="QI127" s="33"/>
      <c r="QJ127" s="33"/>
      <c r="QK127" s="33"/>
      <c r="QL127" s="33"/>
      <c r="QM127" s="33"/>
      <c r="QN127" s="33"/>
      <c r="QO127" s="33"/>
      <c r="QP127" s="33"/>
      <c r="QQ127" s="33"/>
      <c r="QR127" s="33"/>
      <c r="QS127" s="33"/>
      <c r="QT127" s="33"/>
      <c r="QU127" s="33"/>
      <c r="QV127" s="33"/>
      <c r="QW127" s="33"/>
      <c r="QX127" s="33"/>
      <c r="QY127" s="33"/>
      <c r="QZ127" s="33"/>
      <c r="RA127" s="33"/>
      <c r="RB127" s="33"/>
      <c r="RC127" s="33"/>
      <c r="RD127" s="33"/>
      <c r="RE127" s="33"/>
      <c r="RF127" s="33"/>
      <c r="RG127" s="33"/>
      <c r="RH127" s="33"/>
      <c r="RI127" s="33"/>
      <c r="RJ127" s="33"/>
      <c r="RK127" s="33"/>
      <c r="RL127" s="33"/>
      <c r="RM127" s="33"/>
      <c r="RN127" s="33"/>
      <c r="RO127" s="33"/>
      <c r="RP127" s="33"/>
      <c r="RQ127" s="33"/>
      <c r="RR127" s="33"/>
      <c r="RS127" s="33"/>
      <c r="RT127" s="33"/>
      <c r="RU127" s="33"/>
      <c r="RV127" s="33"/>
      <c r="RW127" s="33"/>
      <c r="RX127" s="33"/>
      <c r="RY127" s="33"/>
      <c r="RZ127" s="33"/>
      <c r="SA127" s="33"/>
      <c r="SB127" s="33"/>
      <c r="SC127" s="33"/>
      <c r="SD127" s="33"/>
      <c r="SE127" s="33"/>
      <c r="SF127" s="33"/>
      <c r="SG127" s="33"/>
      <c r="SH127" s="33"/>
      <c r="SI127" s="33"/>
      <c r="SJ127" s="33"/>
      <c r="SK127" s="33"/>
      <c r="SL127" s="33"/>
      <c r="SM127" s="33"/>
      <c r="SN127" s="33"/>
      <c r="SO127" s="33"/>
      <c r="SP127" s="33"/>
      <c r="SQ127" s="33"/>
      <c r="SR127" s="33"/>
      <c r="SS127" s="33"/>
      <c r="ST127" s="33"/>
      <c r="SU127" s="33"/>
      <c r="SV127" s="33"/>
      <c r="SW127" s="33"/>
      <c r="SX127" s="33"/>
      <c r="SY127" s="33"/>
      <c r="SZ127" s="33"/>
      <c r="TA127" s="33"/>
      <c r="TB127" s="33"/>
      <c r="TC127" s="33"/>
      <c r="TD127" s="33"/>
      <c r="TE127" s="33"/>
      <c r="TF127" s="33"/>
      <c r="TG127" s="33"/>
      <c r="TH127" s="33"/>
      <c r="TI127" s="33"/>
      <c r="TJ127" s="33"/>
      <c r="TK127" s="33"/>
      <c r="TL127" s="33"/>
      <c r="TM127" s="33"/>
      <c r="TN127" s="33"/>
      <c r="TO127" s="33"/>
      <c r="TP127" s="33"/>
      <c r="TQ127" s="33"/>
      <c r="TR127" s="33"/>
      <c r="TS127" s="33"/>
      <c r="TT127" s="33"/>
      <c r="TU127" s="33"/>
      <c r="TV127" s="33"/>
      <c r="TW127" s="33"/>
      <c r="TX127" s="33"/>
      <c r="TY127" s="33"/>
      <c r="TZ127" s="33"/>
      <c r="UA127" s="33"/>
      <c r="UB127" s="33"/>
      <c r="UC127" s="33"/>
      <c r="UD127" s="33"/>
      <c r="UE127" s="33"/>
      <c r="UF127" s="33"/>
      <c r="UG127" s="33"/>
      <c r="UH127" s="33"/>
      <c r="UI127" s="33"/>
      <c r="UJ127" s="33"/>
      <c r="UK127" s="33"/>
      <c r="UL127" s="33"/>
      <c r="UM127" s="33"/>
      <c r="UN127" s="33"/>
      <c r="UO127" s="33"/>
      <c r="UP127" s="33"/>
      <c r="UQ127" s="33"/>
      <c r="UR127" s="33"/>
      <c r="US127" s="33"/>
      <c r="UT127" s="33"/>
      <c r="UU127" s="33"/>
      <c r="UV127" s="33"/>
      <c r="UW127" s="33"/>
      <c r="UX127" s="33"/>
      <c r="UY127" s="33"/>
      <c r="UZ127" s="33"/>
      <c r="VA127" s="33"/>
      <c r="VB127" s="33"/>
      <c r="VC127" s="33"/>
      <c r="VD127" s="33"/>
      <c r="VE127" s="33"/>
      <c r="VF127" s="33"/>
      <c r="VG127" s="33"/>
      <c r="VH127" s="33"/>
      <c r="VI127" s="33"/>
      <c r="VJ127" s="33"/>
      <c r="VK127" s="33"/>
      <c r="VL127" s="33"/>
      <c r="VM127" s="33"/>
      <c r="VN127" s="33"/>
      <c r="VO127" s="33"/>
      <c r="VP127" s="33"/>
      <c r="VQ127" s="33"/>
      <c r="VR127" s="33"/>
      <c r="VS127" s="33"/>
      <c r="VT127" s="33"/>
      <c r="VU127" s="33"/>
      <c r="VV127" s="33"/>
      <c r="VW127" s="33"/>
    </row>
    <row r="128" spans="1:595" s="25" customFormat="1" ht="14.5" customHeight="1" x14ac:dyDescent="0.45">
      <c r="A128" s="71" t="s">
        <v>112</v>
      </c>
      <c r="B128" s="101" t="s">
        <v>166</v>
      </c>
      <c r="C128" s="103" t="s">
        <v>135</v>
      </c>
      <c r="D128" s="103"/>
      <c r="E128" s="103" t="s">
        <v>92</v>
      </c>
      <c r="F128" s="103" t="s">
        <v>92</v>
      </c>
      <c r="G128" s="103" t="s">
        <v>92</v>
      </c>
      <c r="H128" s="103" t="s">
        <v>92</v>
      </c>
      <c r="I128" s="103" t="s">
        <v>92</v>
      </c>
      <c r="J128" s="103" t="s">
        <v>92</v>
      </c>
      <c r="K128" s="103" t="s">
        <v>92</v>
      </c>
      <c r="L128" s="103" t="s">
        <v>92</v>
      </c>
      <c r="M128" s="103" t="s">
        <v>92</v>
      </c>
      <c r="N128" s="103" t="s">
        <v>92</v>
      </c>
      <c r="O128" s="103"/>
      <c r="P128" s="103" t="s">
        <v>92</v>
      </c>
      <c r="Q128" s="103" t="s">
        <v>92</v>
      </c>
      <c r="R128" s="103" t="s">
        <v>92</v>
      </c>
      <c r="S128" s="103" t="s">
        <v>92</v>
      </c>
      <c r="T128" s="103" t="s">
        <v>92</v>
      </c>
      <c r="U128" s="103"/>
      <c r="V128" s="103"/>
      <c r="W128" s="103" t="s">
        <v>92</v>
      </c>
      <c r="X128" s="103" t="s">
        <v>92</v>
      </c>
      <c r="Y128" s="103" t="s">
        <v>92</v>
      </c>
      <c r="Z128" s="103" t="s">
        <v>92</v>
      </c>
      <c r="AA128" s="103" t="s">
        <v>92</v>
      </c>
      <c r="AB128" s="103" t="s">
        <v>92</v>
      </c>
      <c r="AC128" s="103"/>
      <c r="AD128" s="103"/>
      <c r="AE128" s="69">
        <v>21</v>
      </c>
      <c r="AF128" s="69">
        <v>14</v>
      </c>
      <c r="AG128" s="69">
        <v>7</v>
      </c>
      <c r="AH128" s="69">
        <v>1</v>
      </c>
      <c r="AI128" s="69">
        <v>1</v>
      </c>
      <c r="AJ128" s="69">
        <v>0</v>
      </c>
      <c r="AK128" s="69">
        <v>2</v>
      </c>
      <c r="AL128" s="69">
        <v>2</v>
      </c>
      <c r="AM128" s="69">
        <v>2</v>
      </c>
      <c r="AN128" s="69">
        <v>2</v>
      </c>
      <c r="AO128" s="69">
        <v>2</v>
      </c>
      <c r="AP128" s="69">
        <v>4</v>
      </c>
      <c r="AQ128" s="69">
        <v>3</v>
      </c>
      <c r="AR128" s="69">
        <v>0</v>
      </c>
      <c r="AS128" s="69">
        <v>2</v>
      </c>
      <c r="AT128" s="70">
        <v>0</v>
      </c>
      <c r="AU128" s="70">
        <v>4</v>
      </c>
      <c r="AV128" s="241"/>
      <c r="AW128" s="180"/>
      <c r="AX128" s="180" t="s">
        <v>135</v>
      </c>
      <c r="AY128" s="180" t="s">
        <v>135</v>
      </c>
      <c r="AZ128" s="180" t="s">
        <v>135</v>
      </c>
      <c r="BA128" s="180" t="s">
        <v>135</v>
      </c>
      <c r="BB128" s="180" t="s">
        <v>135</v>
      </c>
      <c r="BC128" s="180" t="s">
        <v>135</v>
      </c>
      <c r="BD128" s="180" t="s">
        <v>135</v>
      </c>
      <c r="BE128" s="180" t="s">
        <v>135</v>
      </c>
      <c r="BF128" s="180" t="s">
        <v>135</v>
      </c>
      <c r="BG128" s="180" t="s">
        <v>135</v>
      </c>
      <c r="BH128" s="180" t="s">
        <v>135</v>
      </c>
      <c r="BI128" s="180" t="s">
        <v>135</v>
      </c>
      <c r="BJ128" s="180" t="s">
        <v>135</v>
      </c>
      <c r="BK128" s="180" t="s">
        <v>135</v>
      </c>
      <c r="BL128" s="180" t="s">
        <v>135</v>
      </c>
      <c r="BM128" s="180" t="s">
        <v>135</v>
      </c>
      <c r="BN128" s="180" t="s">
        <v>135</v>
      </c>
      <c r="BO128" s="180" t="s">
        <v>135</v>
      </c>
      <c r="BP128" s="180" t="s">
        <v>135</v>
      </c>
      <c r="BQ128" s="180" t="s">
        <v>135</v>
      </c>
      <c r="BR128" s="180" t="s">
        <v>135</v>
      </c>
      <c r="BS128" s="180" t="s">
        <v>135</v>
      </c>
      <c r="BT128" s="180" t="s">
        <v>135</v>
      </c>
      <c r="BU128" s="180" t="s">
        <v>135</v>
      </c>
      <c r="BV128" s="180" t="s">
        <v>135</v>
      </c>
      <c r="BW128" s="180" t="s">
        <v>135</v>
      </c>
      <c r="BX128" s="180" t="s">
        <v>135</v>
      </c>
      <c r="BY128" s="180" t="s">
        <v>135</v>
      </c>
      <c r="BZ128" s="180" t="s">
        <v>135</v>
      </c>
      <c r="CA128" s="180" t="s">
        <v>135</v>
      </c>
      <c r="CB128" s="180" t="s">
        <v>135</v>
      </c>
      <c r="CC128" s="180" t="s">
        <v>135</v>
      </c>
      <c r="CD128" s="180" t="s">
        <v>135</v>
      </c>
      <c r="CE128" s="180" t="s">
        <v>135</v>
      </c>
      <c r="CF128" s="180" t="s">
        <v>135</v>
      </c>
      <c r="CG128" s="180" t="s">
        <v>135</v>
      </c>
      <c r="CH128" s="180" t="s">
        <v>135</v>
      </c>
      <c r="CI128" s="180" t="s">
        <v>135</v>
      </c>
      <c r="CJ128" s="180" t="s">
        <v>135</v>
      </c>
      <c r="CK128" s="180" t="s">
        <v>135</v>
      </c>
      <c r="CL128" s="180" t="s">
        <v>135</v>
      </c>
      <c r="CM128" s="180" t="s">
        <v>135</v>
      </c>
      <c r="CN128" s="180" t="s">
        <v>135</v>
      </c>
      <c r="CO128" s="180" t="s">
        <v>135</v>
      </c>
      <c r="CP128" s="180" t="s">
        <v>135</v>
      </c>
      <c r="CQ128" s="180" t="s">
        <v>135</v>
      </c>
      <c r="CR128" s="180" t="s">
        <v>135</v>
      </c>
      <c r="CS128" s="180" t="s">
        <v>135</v>
      </c>
      <c r="CT128" s="180" t="s">
        <v>135</v>
      </c>
      <c r="CU128" s="180" t="s">
        <v>135</v>
      </c>
      <c r="CV128" s="180" t="s">
        <v>135</v>
      </c>
      <c r="CW128" s="180" t="s">
        <v>135</v>
      </c>
      <c r="CX128" s="180" t="s">
        <v>135</v>
      </c>
      <c r="CY128" s="180" t="s">
        <v>135</v>
      </c>
      <c r="CZ128" s="180" t="s">
        <v>135</v>
      </c>
      <c r="DA128" s="104" t="s">
        <v>135</v>
      </c>
      <c r="DB128" s="104" t="s">
        <v>135</v>
      </c>
      <c r="DC128" s="104" t="s">
        <v>135</v>
      </c>
      <c r="DD128" s="104" t="s">
        <v>135</v>
      </c>
      <c r="DE128" s="104" t="s">
        <v>135</v>
      </c>
      <c r="DF128" s="104" t="s">
        <v>135</v>
      </c>
      <c r="DG128" s="104" t="s">
        <v>135</v>
      </c>
      <c r="DH128" s="104" t="s">
        <v>135</v>
      </c>
      <c r="DI128" s="104" t="s">
        <v>135</v>
      </c>
      <c r="DJ128" s="104" t="s">
        <v>135</v>
      </c>
      <c r="DK128" s="104" t="s">
        <v>135</v>
      </c>
      <c r="DL128" s="104" t="s">
        <v>135</v>
      </c>
      <c r="DM128" s="104" t="s">
        <v>135</v>
      </c>
      <c r="DN128" s="104" t="s">
        <v>135</v>
      </c>
      <c r="DO128" s="104" t="s">
        <v>135</v>
      </c>
      <c r="DP128" s="104" t="s">
        <v>135</v>
      </c>
      <c r="DQ128" s="104" t="s">
        <v>135</v>
      </c>
      <c r="DR128" s="104" t="s">
        <v>135</v>
      </c>
      <c r="DS128" s="104" t="s">
        <v>135</v>
      </c>
      <c r="DT128" s="104" t="s">
        <v>135</v>
      </c>
      <c r="DU128" s="104" t="s">
        <v>135</v>
      </c>
      <c r="DV128" s="104" t="s">
        <v>135</v>
      </c>
      <c r="DW128" s="104" t="s">
        <v>135</v>
      </c>
      <c r="DX128" s="104" t="s">
        <v>135</v>
      </c>
      <c r="DY128" s="104" t="s">
        <v>135</v>
      </c>
      <c r="DZ128" s="104" t="s">
        <v>135</v>
      </c>
      <c r="EA128" s="104" t="s">
        <v>135</v>
      </c>
      <c r="EB128" s="104" t="s">
        <v>135</v>
      </c>
      <c r="EC128" s="104" t="s">
        <v>135</v>
      </c>
      <c r="ED128" s="104" t="s">
        <v>135</v>
      </c>
      <c r="EE128" s="104" t="s">
        <v>135</v>
      </c>
      <c r="EF128" s="104" t="s">
        <v>135</v>
      </c>
      <c r="EG128" s="104" t="s">
        <v>135</v>
      </c>
      <c r="EH128" s="104" t="s">
        <v>135</v>
      </c>
      <c r="EI128" s="104" t="s">
        <v>135</v>
      </c>
      <c r="EJ128" s="104" t="s">
        <v>135</v>
      </c>
      <c r="EK128" s="104" t="s">
        <v>135</v>
      </c>
      <c r="EL128" s="104" t="s">
        <v>135</v>
      </c>
      <c r="EM128" s="104" t="s">
        <v>135</v>
      </c>
      <c r="EN128" s="104" t="s">
        <v>135</v>
      </c>
      <c r="EO128" s="104" t="s">
        <v>135</v>
      </c>
      <c r="EP128" s="104" t="s">
        <v>135</v>
      </c>
      <c r="EQ128" s="104" t="s">
        <v>135</v>
      </c>
      <c r="ER128" s="104" t="s">
        <v>135</v>
      </c>
      <c r="ES128" s="104" t="s">
        <v>135</v>
      </c>
      <c r="ET128" s="104" t="s">
        <v>135</v>
      </c>
      <c r="EU128" s="104" t="s">
        <v>135</v>
      </c>
      <c r="EV128" s="104" t="s">
        <v>135</v>
      </c>
      <c r="EW128" s="104" t="s">
        <v>135</v>
      </c>
      <c r="EX128" s="104" t="s">
        <v>135</v>
      </c>
      <c r="EY128" s="104" t="s">
        <v>135</v>
      </c>
      <c r="EZ128" s="104" t="s">
        <v>135</v>
      </c>
      <c r="FA128" s="104" t="s">
        <v>135</v>
      </c>
      <c r="FB128" s="104" t="s">
        <v>135</v>
      </c>
      <c r="FC128" s="104" t="s">
        <v>135</v>
      </c>
      <c r="FD128" s="104" t="s">
        <v>135</v>
      </c>
      <c r="FE128" s="104" t="s">
        <v>135</v>
      </c>
      <c r="FF128" s="104" t="s">
        <v>135</v>
      </c>
      <c r="FG128" s="104" t="s">
        <v>135</v>
      </c>
      <c r="FH128" s="104" t="s">
        <v>135</v>
      </c>
      <c r="FI128" s="104" t="s">
        <v>135</v>
      </c>
      <c r="FJ128" s="104" t="s">
        <v>135</v>
      </c>
      <c r="FK128" s="104" t="s">
        <v>135</v>
      </c>
      <c r="FL128" s="104" t="s">
        <v>135</v>
      </c>
      <c r="FM128" s="104" t="s">
        <v>135</v>
      </c>
      <c r="FN128" s="104" t="s">
        <v>135</v>
      </c>
      <c r="FO128" s="104" t="s">
        <v>135</v>
      </c>
      <c r="FP128" s="104" t="s">
        <v>135</v>
      </c>
      <c r="FQ128" s="104" t="s">
        <v>135</v>
      </c>
      <c r="FR128" s="104" t="s">
        <v>135</v>
      </c>
      <c r="FS128" s="104" t="s">
        <v>135</v>
      </c>
      <c r="FT128" s="104" t="s">
        <v>135</v>
      </c>
      <c r="FU128" s="104" t="s">
        <v>135</v>
      </c>
      <c r="FV128" s="104" t="s">
        <v>135</v>
      </c>
      <c r="FW128" s="104" t="s">
        <v>135</v>
      </c>
      <c r="FX128" s="104" t="s">
        <v>135</v>
      </c>
      <c r="FY128" s="104" t="s">
        <v>135</v>
      </c>
      <c r="FZ128" s="104" t="s">
        <v>135</v>
      </c>
      <c r="GA128" s="104" t="s">
        <v>135</v>
      </c>
      <c r="GB128" s="104" t="s">
        <v>135</v>
      </c>
      <c r="GC128" s="104" t="s">
        <v>135</v>
      </c>
      <c r="GD128" s="104" t="s">
        <v>135</v>
      </c>
      <c r="GE128" s="104" t="s">
        <v>135</v>
      </c>
      <c r="GF128" s="104" t="s">
        <v>135</v>
      </c>
      <c r="GG128" s="104" t="s">
        <v>135</v>
      </c>
      <c r="GH128" s="104" t="s">
        <v>135</v>
      </c>
      <c r="GI128" s="104" t="s">
        <v>135</v>
      </c>
      <c r="GJ128" s="104" t="s">
        <v>135</v>
      </c>
      <c r="GK128" s="104" t="s">
        <v>135</v>
      </c>
      <c r="GL128" s="104" t="s">
        <v>135</v>
      </c>
      <c r="GM128" s="104" t="s">
        <v>135</v>
      </c>
      <c r="GN128" s="104" t="s">
        <v>135</v>
      </c>
      <c r="GO128" s="104" t="s">
        <v>135</v>
      </c>
      <c r="GP128" s="104" t="s">
        <v>135</v>
      </c>
      <c r="GQ128" s="104" t="s">
        <v>135</v>
      </c>
      <c r="GR128" s="104" t="s">
        <v>135</v>
      </c>
      <c r="GS128" s="104" t="s">
        <v>135</v>
      </c>
      <c r="GT128" s="104" t="s">
        <v>135</v>
      </c>
      <c r="GU128" s="104" t="s">
        <v>135</v>
      </c>
      <c r="GV128" s="104" t="s">
        <v>135</v>
      </c>
      <c r="GW128" s="104" t="s">
        <v>135</v>
      </c>
      <c r="GX128" s="104" t="s">
        <v>135</v>
      </c>
      <c r="GY128" s="104" t="s">
        <v>135</v>
      </c>
      <c r="GZ128" s="104" t="s">
        <v>135</v>
      </c>
      <c r="HA128" s="104" t="s">
        <v>135</v>
      </c>
      <c r="HB128" s="104" t="s">
        <v>135</v>
      </c>
      <c r="HC128" s="104" t="s">
        <v>135</v>
      </c>
      <c r="HD128" s="104" t="s">
        <v>135</v>
      </c>
      <c r="HE128" s="104" t="s">
        <v>135</v>
      </c>
      <c r="HF128" s="104" t="s">
        <v>135</v>
      </c>
      <c r="HG128" s="104" t="s">
        <v>135</v>
      </c>
      <c r="HH128" s="104" t="s">
        <v>135</v>
      </c>
      <c r="HI128" s="104" t="s">
        <v>135</v>
      </c>
      <c r="HJ128" s="104" t="s">
        <v>135</v>
      </c>
      <c r="HK128" s="104" t="s">
        <v>135</v>
      </c>
      <c r="HL128" s="104" t="s">
        <v>135</v>
      </c>
      <c r="HM128" s="104" t="s">
        <v>135</v>
      </c>
      <c r="HN128" s="104" t="s">
        <v>135</v>
      </c>
      <c r="HO128" s="104" t="s">
        <v>135</v>
      </c>
      <c r="HP128" s="104" t="s">
        <v>135</v>
      </c>
      <c r="HQ128" s="104" t="s">
        <v>135</v>
      </c>
      <c r="HR128" s="104" t="s">
        <v>135</v>
      </c>
      <c r="HS128" s="104" t="s">
        <v>135</v>
      </c>
      <c r="HT128" s="104" t="s">
        <v>135</v>
      </c>
      <c r="HU128" s="104" t="s">
        <v>135</v>
      </c>
      <c r="HV128" s="104" t="s">
        <v>135</v>
      </c>
      <c r="HW128" s="104" t="s">
        <v>135</v>
      </c>
      <c r="HX128" s="104" t="s">
        <v>135</v>
      </c>
      <c r="HY128" s="104" t="s">
        <v>135</v>
      </c>
      <c r="HZ128" s="104" t="s">
        <v>135</v>
      </c>
      <c r="IA128" s="104" t="s">
        <v>135</v>
      </c>
      <c r="IB128" s="104" t="s">
        <v>135</v>
      </c>
      <c r="IC128" s="104" t="s">
        <v>135</v>
      </c>
      <c r="ID128" s="104" t="s">
        <v>135</v>
      </c>
      <c r="IE128" s="104" t="s">
        <v>135</v>
      </c>
      <c r="IF128" s="104" t="s">
        <v>135</v>
      </c>
      <c r="IG128" s="104" t="s">
        <v>135</v>
      </c>
      <c r="IH128" s="104" t="s">
        <v>135</v>
      </c>
      <c r="II128" s="104" t="s">
        <v>135</v>
      </c>
      <c r="IJ128" s="104" t="s">
        <v>135</v>
      </c>
      <c r="IK128" s="104" t="s">
        <v>135</v>
      </c>
      <c r="IL128" s="104" t="s">
        <v>135</v>
      </c>
      <c r="IM128" s="104" t="s">
        <v>135</v>
      </c>
      <c r="IN128" s="104" t="s">
        <v>135</v>
      </c>
      <c r="IO128" s="104" t="s">
        <v>135</v>
      </c>
      <c r="IP128" s="104" t="s">
        <v>135</v>
      </c>
      <c r="IQ128" s="104" t="s">
        <v>135</v>
      </c>
      <c r="IR128" s="104" t="s">
        <v>135</v>
      </c>
      <c r="IS128" s="104" t="s">
        <v>135</v>
      </c>
      <c r="IT128" s="104" t="s">
        <v>135</v>
      </c>
      <c r="IU128" s="104" t="s">
        <v>135</v>
      </c>
      <c r="IV128" s="104" t="s">
        <v>135</v>
      </c>
      <c r="IW128" s="104" t="s">
        <v>135</v>
      </c>
      <c r="IX128" s="104" t="s">
        <v>135</v>
      </c>
      <c r="IY128" s="104" t="s">
        <v>135</v>
      </c>
      <c r="IZ128" s="104" t="s">
        <v>135</v>
      </c>
      <c r="JA128" s="104" t="s">
        <v>135</v>
      </c>
      <c r="JB128" s="104" t="s">
        <v>135</v>
      </c>
      <c r="JC128" s="104" t="s">
        <v>135</v>
      </c>
      <c r="JD128" s="104" t="s">
        <v>135</v>
      </c>
      <c r="JE128" s="104" t="s">
        <v>135</v>
      </c>
      <c r="JF128" s="104" t="s">
        <v>135</v>
      </c>
      <c r="JG128" s="104" t="s">
        <v>135</v>
      </c>
      <c r="JH128" s="104" t="s">
        <v>135</v>
      </c>
      <c r="JI128" s="104" t="s">
        <v>135</v>
      </c>
      <c r="JJ128" s="104" t="s">
        <v>135</v>
      </c>
      <c r="JK128" s="104" t="s">
        <v>135</v>
      </c>
      <c r="JL128" s="104" t="s">
        <v>135</v>
      </c>
      <c r="JM128" s="104" t="s">
        <v>135</v>
      </c>
      <c r="JN128" s="104" t="s">
        <v>135</v>
      </c>
      <c r="JO128" s="104" t="s">
        <v>135</v>
      </c>
      <c r="JP128" s="104" t="s">
        <v>135</v>
      </c>
      <c r="JQ128" s="104" t="s">
        <v>135</v>
      </c>
      <c r="JR128" s="104" t="s">
        <v>135</v>
      </c>
      <c r="JS128" s="104" t="s">
        <v>135</v>
      </c>
      <c r="JT128" s="104" t="s">
        <v>135</v>
      </c>
      <c r="JU128" s="104" t="s">
        <v>135</v>
      </c>
      <c r="JV128" s="104" t="s">
        <v>135</v>
      </c>
      <c r="JW128" s="104" t="s">
        <v>135</v>
      </c>
      <c r="JX128" s="104" t="s">
        <v>135</v>
      </c>
      <c r="JY128" s="104" t="s">
        <v>135</v>
      </c>
      <c r="JZ128" s="104" t="s">
        <v>135</v>
      </c>
      <c r="KA128" s="104" t="s">
        <v>135</v>
      </c>
      <c r="KB128" s="104" t="s">
        <v>135</v>
      </c>
      <c r="KC128" s="104" t="s">
        <v>135</v>
      </c>
      <c r="KD128" s="104" t="s">
        <v>135</v>
      </c>
      <c r="KE128" s="104" t="s">
        <v>135</v>
      </c>
      <c r="KF128" s="104" t="s">
        <v>135</v>
      </c>
      <c r="KG128" s="104" t="s">
        <v>135</v>
      </c>
      <c r="KH128" s="104" t="s">
        <v>135</v>
      </c>
      <c r="KI128" s="104" t="s">
        <v>135</v>
      </c>
      <c r="KJ128" s="104" t="s">
        <v>135</v>
      </c>
      <c r="KK128" s="104" t="s">
        <v>135</v>
      </c>
      <c r="KL128" s="104" t="s">
        <v>135</v>
      </c>
      <c r="KM128" s="104" t="s">
        <v>135</v>
      </c>
      <c r="KN128" s="104" t="s">
        <v>135</v>
      </c>
      <c r="KO128" s="104" t="s">
        <v>135</v>
      </c>
      <c r="KP128" s="104" t="s">
        <v>135</v>
      </c>
      <c r="KQ128" s="104" t="s">
        <v>135</v>
      </c>
      <c r="KR128" s="104" t="s">
        <v>135</v>
      </c>
      <c r="KS128" s="104" t="s">
        <v>135</v>
      </c>
      <c r="KT128" s="104" t="s">
        <v>135</v>
      </c>
      <c r="KU128" s="104" t="s">
        <v>135</v>
      </c>
      <c r="KV128" s="104" t="s">
        <v>135</v>
      </c>
      <c r="KW128" s="104" t="s">
        <v>135</v>
      </c>
      <c r="KX128" s="104" t="s">
        <v>135</v>
      </c>
      <c r="KY128" s="104" t="s">
        <v>135</v>
      </c>
      <c r="KZ128" s="104" t="s">
        <v>135</v>
      </c>
      <c r="LA128" s="104" t="s">
        <v>135</v>
      </c>
      <c r="LB128" s="104" t="s">
        <v>135</v>
      </c>
      <c r="LC128" s="104" t="s">
        <v>135</v>
      </c>
      <c r="LD128" s="104" t="s">
        <v>135</v>
      </c>
      <c r="LE128" s="104" t="s">
        <v>135</v>
      </c>
      <c r="LF128" s="104" t="s">
        <v>135</v>
      </c>
      <c r="LG128" s="104" t="s">
        <v>135</v>
      </c>
      <c r="LH128" s="104" t="s">
        <v>135</v>
      </c>
      <c r="LI128" s="104" t="s">
        <v>135</v>
      </c>
      <c r="LJ128" s="104" t="s">
        <v>135</v>
      </c>
      <c r="LK128" s="104" t="s">
        <v>135</v>
      </c>
      <c r="LL128" s="104" t="s">
        <v>135</v>
      </c>
      <c r="LM128" s="104" t="s">
        <v>135</v>
      </c>
      <c r="LN128" s="104" t="s">
        <v>135</v>
      </c>
      <c r="LO128" s="104" t="s">
        <v>135</v>
      </c>
      <c r="LP128" s="104" t="s">
        <v>135</v>
      </c>
      <c r="LQ128" s="104" t="s">
        <v>135</v>
      </c>
      <c r="LR128" s="104" t="s">
        <v>135</v>
      </c>
      <c r="LS128" s="104" t="s">
        <v>135</v>
      </c>
      <c r="LT128" s="104" t="s">
        <v>135</v>
      </c>
      <c r="LU128" s="104" t="s">
        <v>135</v>
      </c>
      <c r="LV128" s="104" t="s">
        <v>135</v>
      </c>
      <c r="LW128" s="104" t="s">
        <v>135</v>
      </c>
      <c r="LX128" s="104" t="s">
        <v>135</v>
      </c>
      <c r="LY128" s="104" t="s">
        <v>135</v>
      </c>
      <c r="LZ128" s="104" t="s">
        <v>135</v>
      </c>
      <c r="MA128" s="104" t="s">
        <v>135</v>
      </c>
      <c r="MB128" s="104" t="s">
        <v>135</v>
      </c>
      <c r="MC128" s="104" t="s">
        <v>135</v>
      </c>
      <c r="MD128" s="104" t="s">
        <v>135</v>
      </c>
      <c r="ME128" s="104" t="s">
        <v>135</v>
      </c>
      <c r="MF128" s="104" t="s">
        <v>135</v>
      </c>
      <c r="MG128" s="104" t="s">
        <v>135</v>
      </c>
      <c r="MH128" s="104" t="s">
        <v>135</v>
      </c>
      <c r="MI128" s="104" t="s">
        <v>135</v>
      </c>
      <c r="MJ128" s="104" t="s">
        <v>135</v>
      </c>
      <c r="MK128" s="104" t="s">
        <v>135</v>
      </c>
      <c r="ML128" s="104" t="s">
        <v>135</v>
      </c>
      <c r="MM128" s="104" t="s">
        <v>135</v>
      </c>
      <c r="MN128" s="104" t="s">
        <v>135</v>
      </c>
      <c r="MO128" s="104" t="s">
        <v>135</v>
      </c>
      <c r="MP128" s="104" t="s">
        <v>135</v>
      </c>
      <c r="MQ128" s="104" t="s">
        <v>135</v>
      </c>
      <c r="MR128" s="104" t="s">
        <v>135</v>
      </c>
      <c r="MS128" s="104" t="s">
        <v>135</v>
      </c>
      <c r="MT128" s="104" t="s">
        <v>135</v>
      </c>
      <c r="MU128" s="104" t="s">
        <v>135</v>
      </c>
      <c r="MV128" s="104" t="s">
        <v>135</v>
      </c>
      <c r="MW128" s="104" t="s">
        <v>135</v>
      </c>
      <c r="MX128" s="104" t="s">
        <v>135</v>
      </c>
      <c r="MY128" s="104" t="s">
        <v>135</v>
      </c>
      <c r="MZ128" s="104" t="s">
        <v>135</v>
      </c>
      <c r="NA128" s="104" t="s">
        <v>135</v>
      </c>
      <c r="NB128" s="104" t="s">
        <v>135</v>
      </c>
      <c r="NC128" s="104" t="s">
        <v>135</v>
      </c>
      <c r="ND128" s="104" t="s">
        <v>135</v>
      </c>
      <c r="NE128" s="104" t="s">
        <v>135</v>
      </c>
      <c r="NF128" s="104" t="s">
        <v>135</v>
      </c>
      <c r="NG128" s="104" t="s">
        <v>135</v>
      </c>
      <c r="NH128" s="104" t="s">
        <v>135</v>
      </c>
      <c r="NI128" s="104" t="s">
        <v>135</v>
      </c>
      <c r="NJ128" s="104" t="s">
        <v>135</v>
      </c>
      <c r="NK128" s="104" t="s">
        <v>135</v>
      </c>
      <c r="NL128" s="104" t="s">
        <v>135</v>
      </c>
      <c r="NM128" s="104" t="s">
        <v>135</v>
      </c>
      <c r="NN128" s="104" t="s">
        <v>135</v>
      </c>
      <c r="NO128" s="104" t="s">
        <v>135</v>
      </c>
      <c r="NP128" s="104" t="s">
        <v>135</v>
      </c>
      <c r="NQ128" s="104" t="s">
        <v>135</v>
      </c>
      <c r="NR128" s="104" t="s">
        <v>135</v>
      </c>
      <c r="NS128" s="104" t="s">
        <v>135</v>
      </c>
      <c r="NT128" s="104" t="s">
        <v>135</v>
      </c>
      <c r="NU128" s="104" t="s">
        <v>135</v>
      </c>
      <c r="NV128" s="104" t="s">
        <v>135</v>
      </c>
      <c r="NW128" s="104" t="s">
        <v>135</v>
      </c>
      <c r="NX128" s="104" t="s">
        <v>135</v>
      </c>
      <c r="NY128" s="104" t="s">
        <v>135</v>
      </c>
      <c r="NZ128" s="104" t="s">
        <v>135</v>
      </c>
      <c r="OA128" s="104" t="s">
        <v>135</v>
      </c>
      <c r="OB128" s="104" t="s">
        <v>135</v>
      </c>
      <c r="OC128" s="104" t="s">
        <v>135</v>
      </c>
      <c r="OD128" s="104" t="s">
        <v>135</v>
      </c>
      <c r="OE128" s="104" t="s">
        <v>135</v>
      </c>
      <c r="OF128" s="104" t="s">
        <v>135</v>
      </c>
      <c r="OG128" s="104" t="s">
        <v>135</v>
      </c>
      <c r="OH128" s="104" t="s">
        <v>135</v>
      </c>
      <c r="OI128" s="104" t="s">
        <v>135</v>
      </c>
      <c r="OJ128" s="104" t="s">
        <v>135</v>
      </c>
      <c r="OK128" s="104" t="s">
        <v>135</v>
      </c>
      <c r="OL128" s="104" t="s">
        <v>135</v>
      </c>
      <c r="OM128" s="104" t="s">
        <v>135</v>
      </c>
      <c r="ON128" s="104" t="s">
        <v>135</v>
      </c>
      <c r="OO128" s="104" t="s">
        <v>135</v>
      </c>
      <c r="OP128" s="104" t="s">
        <v>135</v>
      </c>
      <c r="OQ128" s="104" t="s">
        <v>135</v>
      </c>
      <c r="OR128" s="104" t="s">
        <v>135</v>
      </c>
      <c r="OS128" s="104" t="s">
        <v>135</v>
      </c>
      <c r="OT128" s="104" t="s">
        <v>135</v>
      </c>
      <c r="OU128" s="104" t="s">
        <v>135</v>
      </c>
      <c r="OV128" s="104" t="s">
        <v>135</v>
      </c>
      <c r="OW128" s="104" t="s">
        <v>135</v>
      </c>
      <c r="OX128" s="104" t="s">
        <v>135</v>
      </c>
      <c r="OY128" s="104" t="s">
        <v>135</v>
      </c>
      <c r="OZ128" s="104" t="s">
        <v>135</v>
      </c>
      <c r="PA128" s="104" t="s">
        <v>135</v>
      </c>
      <c r="PB128" s="104" t="s">
        <v>135</v>
      </c>
      <c r="PC128" s="104" t="s">
        <v>135</v>
      </c>
      <c r="PD128" s="104" t="s">
        <v>135</v>
      </c>
      <c r="PE128" s="104" t="s">
        <v>135</v>
      </c>
      <c r="PF128" s="104" t="s">
        <v>135</v>
      </c>
      <c r="PG128" s="104" t="s">
        <v>135</v>
      </c>
      <c r="PH128" s="104" t="s">
        <v>135</v>
      </c>
      <c r="PI128" s="104" t="s">
        <v>135</v>
      </c>
      <c r="PJ128" s="104" t="s">
        <v>135</v>
      </c>
      <c r="PK128" s="104" t="s">
        <v>135</v>
      </c>
      <c r="PL128" s="104" t="s">
        <v>135</v>
      </c>
      <c r="PM128" s="104" t="s">
        <v>135</v>
      </c>
      <c r="PN128" s="104" t="s">
        <v>135</v>
      </c>
      <c r="PO128" s="104" t="s">
        <v>135</v>
      </c>
      <c r="PP128" s="104" t="s">
        <v>135</v>
      </c>
      <c r="PQ128" s="104" t="s">
        <v>135</v>
      </c>
      <c r="PR128" s="104" t="s">
        <v>135</v>
      </c>
      <c r="PS128" s="104" t="s">
        <v>135</v>
      </c>
      <c r="PT128" s="104" t="s">
        <v>135</v>
      </c>
      <c r="PU128" s="104" t="s">
        <v>135</v>
      </c>
      <c r="PV128" s="104" t="s">
        <v>135</v>
      </c>
      <c r="PW128" s="104" t="s">
        <v>135</v>
      </c>
      <c r="PX128" s="104" t="s">
        <v>135</v>
      </c>
      <c r="PY128" s="104" t="s">
        <v>135</v>
      </c>
      <c r="PZ128" s="104" t="s">
        <v>135</v>
      </c>
      <c r="QA128" s="104" t="s">
        <v>135</v>
      </c>
      <c r="QB128" s="104" t="s">
        <v>135</v>
      </c>
      <c r="QC128" s="104" t="s">
        <v>135</v>
      </c>
      <c r="QD128" s="104" t="s">
        <v>135</v>
      </c>
      <c r="QE128" s="104" t="s">
        <v>135</v>
      </c>
      <c r="QF128" s="104" t="s">
        <v>135</v>
      </c>
      <c r="QG128" s="104" t="s">
        <v>135</v>
      </c>
      <c r="QH128" s="104" t="s">
        <v>135</v>
      </c>
      <c r="QI128" s="104" t="s">
        <v>135</v>
      </c>
      <c r="QJ128" s="104" t="s">
        <v>135</v>
      </c>
      <c r="QK128" s="104" t="s">
        <v>135</v>
      </c>
      <c r="QL128" s="104" t="s">
        <v>135</v>
      </c>
      <c r="QM128" s="104" t="s">
        <v>135</v>
      </c>
      <c r="QN128" s="104" t="s">
        <v>135</v>
      </c>
      <c r="QO128" s="104" t="s">
        <v>135</v>
      </c>
      <c r="QP128" s="104" t="s">
        <v>135</v>
      </c>
      <c r="QQ128" s="104" t="s">
        <v>135</v>
      </c>
      <c r="QR128" s="104" t="s">
        <v>135</v>
      </c>
      <c r="QS128" s="104" t="s">
        <v>135</v>
      </c>
      <c r="QT128" s="104" t="s">
        <v>135</v>
      </c>
      <c r="QU128" s="104" t="s">
        <v>135</v>
      </c>
      <c r="QV128" s="104" t="s">
        <v>135</v>
      </c>
      <c r="QW128" s="104" t="s">
        <v>135</v>
      </c>
      <c r="QX128" s="104" t="s">
        <v>135</v>
      </c>
      <c r="QY128" s="104" t="s">
        <v>135</v>
      </c>
      <c r="QZ128" s="104" t="s">
        <v>135</v>
      </c>
      <c r="RA128" s="104" t="s">
        <v>135</v>
      </c>
      <c r="RB128" s="104" t="s">
        <v>135</v>
      </c>
      <c r="RC128" s="104" t="s">
        <v>135</v>
      </c>
      <c r="RD128" s="104" t="s">
        <v>135</v>
      </c>
      <c r="RE128" s="104" t="s">
        <v>135</v>
      </c>
      <c r="RF128" s="104" t="s">
        <v>135</v>
      </c>
      <c r="RG128" s="104" t="s">
        <v>135</v>
      </c>
      <c r="RH128" s="104" t="s">
        <v>135</v>
      </c>
      <c r="RI128" s="104" t="s">
        <v>135</v>
      </c>
      <c r="RJ128" s="104" t="s">
        <v>135</v>
      </c>
      <c r="RK128" s="104" t="s">
        <v>135</v>
      </c>
      <c r="RL128" s="104" t="s">
        <v>135</v>
      </c>
      <c r="RM128" s="104" t="s">
        <v>135</v>
      </c>
      <c r="RN128" s="104" t="s">
        <v>135</v>
      </c>
      <c r="RO128" s="104" t="s">
        <v>135</v>
      </c>
      <c r="RP128" s="104" t="s">
        <v>135</v>
      </c>
      <c r="RQ128" s="104" t="s">
        <v>135</v>
      </c>
      <c r="RR128" s="104" t="s">
        <v>135</v>
      </c>
      <c r="RS128" s="104" t="s">
        <v>135</v>
      </c>
      <c r="RT128" s="104" t="s">
        <v>135</v>
      </c>
      <c r="RU128" s="104" t="s">
        <v>135</v>
      </c>
      <c r="RV128" s="104" t="s">
        <v>135</v>
      </c>
      <c r="RW128" s="104" t="s">
        <v>135</v>
      </c>
      <c r="RX128" s="104" t="s">
        <v>135</v>
      </c>
      <c r="RY128" s="104" t="s">
        <v>135</v>
      </c>
      <c r="RZ128" s="104" t="s">
        <v>135</v>
      </c>
      <c r="SA128" s="104" t="s">
        <v>135</v>
      </c>
      <c r="SB128" s="104" t="s">
        <v>135</v>
      </c>
      <c r="SC128" s="104" t="s">
        <v>135</v>
      </c>
      <c r="SD128" s="104" t="s">
        <v>135</v>
      </c>
      <c r="SE128" s="104" t="s">
        <v>135</v>
      </c>
      <c r="SF128" s="104" t="s">
        <v>135</v>
      </c>
      <c r="SG128" s="104" t="s">
        <v>135</v>
      </c>
      <c r="SH128" s="104" t="s">
        <v>135</v>
      </c>
      <c r="SI128" s="104" t="s">
        <v>135</v>
      </c>
      <c r="SJ128" s="104" t="s">
        <v>135</v>
      </c>
      <c r="SK128" s="104" t="s">
        <v>135</v>
      </c>
      <c r="SL128" s="104" t="s">
        <v>135</v>
      </c>
      <c r="SM128" s="104" t="s">
        <v>135</v>
      </c>
      <c r="SN128" s="104" t="s">
        <v>135</v>
      </c>
      <c r="SO128" s="104" t="s">
        <v>135</v>
      </c>
      <c r="SP128" s="104" t="s">
        <v>135</v>
      </c>
      <c r="SQ128" s="104" t="s">
        <v>135</v>
      </c>
      <c r="SR128" s="104" t="s">
        <v>135</v>
      </c>
      <c r="SS128" s="104" t="s">
        <v>135</v>
      </c>
      <c r="ST128" s="104" t="s">
        <v>135</v>
      </c>
      <c r="SU128" s="104" t="s">
        <v>135</v>
      </c>
      <c r="SV128" s="104" t="s">
        <v>135</v>
      </c>
      <c r="SW128" s="104" t="s">
        <v>135</v>
      </c>
      <c r="SX128" s="104" t="s">
        <v>135</v>
      </c>
      <c r="SY128" s="104" t="s">
        <v>135</v>
      </c>
      <c r="SZ128" s="104" t="s">
        <v>135</v>
      </c>
      <c r="TA128" s="104" t="s">
        <v>135</v>
      </c>
      <c r="TB128" s="104" t="s">
        <v>135</v>
      </c>
      <c r="TC128" s="104" t="s">
        <v>135</v>
      </c>
      <c r="TD128" s="104" t="s">
        <v>135</v>
      </c>
      <c r="TE128" s="104" t="s">
        <v>135</v>
      </c>
      <c r="TF128" s="104" t="s">
        <v>135</v>
      </c>
      <c r="TG128" s="104" t="s">
        <v>135</v>
      </c>
      <c r="TH128" s="104" t="s">
        <v>135</v>
      </c>
      <c r="TI128" s="104" t="s">
        <v>135</v>
      </c>
      <c r="TJ128" s="104" t="s">
        <v>135</v>
      </c>
      <c r="TK128" s="104" t="s">
        <v>135</v>
      </c>
      <c r="TL128" s="104" t="s">
        <v>135</v>
      </c>
      <c r="TM128" s="104" t="s">
        <v>135</v>
      </c>
      <c r="TN128" s="104" t="s">
        <v>135</v>
      </c>
      <c r="TO128" s="104" t="s">
        <v>135</v>
      </c>
      <c r="TP128" s="104" t="s">
        <v>135</v>
      </c>
      <c r="TQ128" s="104" t="s">
        <v>135</v>
      </c>
      <c r="TR128" s="104" t="s">
        <v>135</v>
      </c>
      <c r="TS128" s="104" t="s">
        <v>135</v>
      </c>
      <c r="TT128" s="104" t="s">
        <v>135</v>
      </c>
      <c r="TU128" s="104" t="s">
        <v>135</v>
      </c>
      <c r="TV128" s="104" t="s">
        <v>135</v>
      </c>
      <c r="TW128" s="104" t="s">
        <v>135</v>
      </c>
      <c r="TX128" s="104" t="s">
        <v>135</v>
      </c>
      <c r="TY128" s="104" t="s">
        <v>135</v>
      </c>
      <c r="TZ128" s="104" t="s">
        <v>135</v>
      </c>
      <c r="UA128" s="104" t="s">
        <v>135</v>
      </c>
      <c r="UB128" s="104" t="s">
        <v>135</v>
      </c>
      <c r="UC128" s="104" t="s">
        <v>135</v>
      </c>
      <c r="UD128" s="104" t="s">
        <v>135</v>
      </c>
      <c r="UE128" s="104" t="s">
        <v>135</v>
      </c>
      <c r="UF128" s="104" t="s">
        <v>135</v>
      </c>
      <c r="UG128" s="104" t="s">
        <v>135</v>
      </c>
      <c r="UH128" s="104" t="s">
        <v>135</v>
      </c>
      <c r="UI128" s="104" t="s">
        <v>135</v>
      </c>
      <c r="UJ128" s="104" t="s">
        <v>135</v>
      </c>
      <c r="UK128" s="104" t="s">
        <v>135</v>
      </c>
      <c r="UL128" s="104" t="s">
        <v>135</v>
      </c>
      <c r="UM128" s="104" t="s">
        <v>135</v>
      </c>
      <c r="UN128" s="104" t="s">
        <v>135</v>
      </c>
      <c r="UO128" s="104" t="s">
        <v>135</v>
      </c>
      <c r="UP128" s="104" t="s">
        <v>135</v>
      </c>
      <c r="UQ128" s="104" t="s">
        <v>135</v>
      </c>
      <c r="UR128" s="104" t="s">
        <v>135</v>
      </c>
      <c r="US128" s="104" t="s">
        <v>135</v>
      </c>
      <c r="UT128" s="104" t="s">
        <v>135</v>
      </c>
      <c r="UU128" s="104" t="s">
        <v>135</v>
      </c>
      <c r="UV128" s="104" t="s">
        <v>135</v>
      </c>
      <c r="UW128" s="104" t="s">
        <v>135</v>
      </c>
      <c r="UX128" s="104" t="s">
        <v>135</v>
      </c>
      <c r="UY128" s="104" t="s">
        <v>135</v>
      </c>
      <c r="UZ128" s="104" t="s">
        <v>135</v>
      </c>
      <c r="VA128" s="104" t="s">
        <v>135</v>
      </c>
      <c r="VB128" s="104" t="s">
        <v>135</v>
      </c>
      <c r="VC128" s="104" t="s">
        <v>135</v>
      </c>
      <c r="VD128" s="104" t="s">
        <v>135</v>
      </c>
      <c r="VE128" s="104" t="s">
        <v>135</v>
      </c>
      <c r="VF128" s="104" t="s">
        <v>135</v>
      </c>
      <c r="VG128" s="104" t="s">
        <v>135</v>
      </c>
      <c r="VH128" s="104" t="s">
        <v>135</v>
      </c>
      <c r="VI128" s="104" t="s">
        <v>135</v>
      </c>
      <c r="VJ128" s="104" t="s">
        <v>135</v>
      </c>
      <c r="VK128" s="104" t="s">
        <v>135</v>
      </c>
      <c r="VL128" s="104" t="s">
        <v>135</v>
      </c>
      <c r="VM128" s="104" t="s">
        <v>135</v>
      </c>
      <c r="VN128" s="104" t="s">
        <v>135</v>
      </c>
      <c r="VO128" s="104" t="s">
        <v>135</v>
      </c>
      <c r="VP128" s="104" t="s">
        <v>135</v>
      </c>
      <c r="VQ128" s="104" t="s">
        <v>135</v>
      </c>
      <c r="VR128" s="104" t="s">
        <v>135</v>
      </c>
      <c r="VS128" s="104" t="s">
        <v>135</v>
      </c>
      <c r="VT128" s="104" t="s">
        <v>135</v>
      </c>
      <c r="VU128" s="104" t="s">
        <v>135</v>
      </c>
      <c r="VV128" s="104" t="s">
        <v>135</v>
      </c>
      <c r="VW128" s="104" t="s">
        <v>135</v>
      </c>
    </row>
    <row r="129" spans="1:595" s="24" customFormat="1" ht="14.5" customHeight="1" x14ac:dyDescent="0.45">
      <c r="A129" s="34" t="s">
        <v>114</v>
      </c>
      <c r="B129" s="190" t="s">
        <v>439</v>
      </c>
      <c r="C129" s="191" t="s">
        <v>135</v>
      </c>
      <c r="D129" s="191" t="s">
        <v>135</v>
      </c>
      <c r="E129" s="191" t="s">
        <v>92</v>
      </c>
      <c r="F129" s="191" t="s">
        <v>135</v>
      </c>
      <c r="G129" s="191" t="s">
        <v>135</v>
      </c>
      <c r="H129" s="191"/>
      <c r="I129" s="192" t="s">
        <v>92</v>
      </c>
      <c r="J129" s="193"/>
      <c r="K129" s="191" t="s">
        <v>135</v>
      </c>
      <c r="L129" s="191" t="s">
        <v>135</v>
      </c>
      <c r="M129" s="191"/>
      <c r="N129" s="191" t="s">
        <v>135</v>
      </c>
      <c r="O129" s="191" t="s">
        <v>135</v>
      </c>
      <c r="P129" s="192" t="s">
        <v>92</v>
      </c>
      <c r="Q129" s="193"/>
      <c r="R129" s="191" t="s">
        <v>135</v>
      </c>
      <c r="S129" s="191" t="s">
        <v>135</v>
      </c>
      <c r="T129" s="191"/>
      <c r="U129" s="191" t="s">
        <v>135</v>
      </c>
      <c r="V129" s="191" t="s">
        <v>135</v>
      </c>
      <c r="W129" s="192" t="s">
        <v>135</v>
      </c>
      <c r="X129" s="193"/>
      <c r="Y129" s="191" t="s">
        <v>135</v>
      </c>
      <c r="Z129" s="191" t="s">
        <v>135</v>
      </c>
      <c r="AA129" s="191" t="s">
        <v>135</v>
      </c>
      <c r="AB129" s="191" t="s">
        <v>135</v>
      </c>
      <c r="AC129" s="191" t="s">
        <v>135</v>
      </c>
      <c r="AD129" s="36" t="s">
        <v>135</v>
      </c>
      <c r="AE129" s="9">
        <v>3</v>
      </c>
      <c r="AF129" s="9">
        <v>3</v>
      </c>
      <c r="AG129" s="9">
        <v>0</v>
      </c>
      <c r="AH129" s="9">
        <v>0</v>
      </c>
      <c r="AI129" s="9">
        <v>0</v>
      </c>
      <c r="AJ129" s="9">
        <v>0</v>
      </c>
      <c r="AK129" s="9">
        <v>1</v>
      </c>
      <c r="AL129" s="9">
        <v>0</v>
      </c>
      <c r="AM129" s="9">
        <v>0</v>
      </c>
      <c r="AN129" s="9">
        <v>0</v>
      </c>
      <c r="AO129" s="9">
        <v>0</v>
      </c>
      <c r="AP129" s="9">
        <v>1</v>
      </c>
      <c r="AQ129" s="9">
        <v>0</v>
      </c>
      <c r="AR129" s="9">
        <v>0</v>
      </c>
      <c r="AS129" s="9">
        <v>1</v>
      </c>
      <c r="AT129" s="10">
        <v>0</v>
      </c>
      <c r="AU129" s="10">
        <v>0</v>
      </c>
      <c r="AV129" s="241"/>
      <c r="AW129" s="180"/>
      <c r="AX129" s="180" t="s">
        <v>135</v>
      </c>
      <c r="AY129" s="180" t="s">
        <v>135</v>
      </c>
      <c r="AZ129" s="180" t="s">
        <v>135</v>
      </c>
      <c r="BA129" s="180" t="s">
        <v>135</v>
      </c>
      <c r="BB129" s="180" t="s">
        <v>135</v>
      </c>
      <c r="BC129" s="180" t="s">
        <v>135</v>
      </c>
      <c r="BD129" s="180" t="s">
        <v>135</v>
      </c>
      <c r="BE129" s="180" t="s">
        <v>135</v>
      </c>
      <c r="BF129" s="180" t="s">
        <v>135</v>
      </c>
      <c r="BG129" s="180" t="s">
        <v>135</v>
      </c>
      <c r="BH129" s="180" t="s">
        <v>135</v>
      </c>
      <c r="BI129" s="180" t="s">
        <v>135</v>
      </c>
      <c r="BJ129" s="180" t="s">
        <v>135</v>
      </c>
      <c r="BK129" s="180" t="s">
        <v>135</v>
      </c>
      <c r="BL129" s="180" t="s">
        <v>135</v>
      </c>
      <c r="BM129" s="180" t="s">
        <v>135</v>
      </c>
      <c r="BN129" s="180" t="s">
        <v>135</v>
      </c>
      <c r="BO129" s="180" t="s">
        <v>135</v>
      </c>
      <c r="BP129" s="180" t="s">
        <v>135</v>
      </c>
      <c r="BQ129" s="180" t="s">
        <v>135</v>
      </c>
      <c r="BR129" s="180" t="s">
        <v>135</v>
      </c>
      <c r="BS129" s="180" t="s">
        <v>135</v>
      </c>
      <c r="BT129" s="180" t="s">
        <v>135</v>
      </c>
      <c r="BU129" s="180" t="s">
        <v>135</v>
      </c>
      <c r="BV129" s="180" t="s">
        <v>135</v>
      </c>
      <c r="BW129" s="180" t="s">
        <v>135</v>
      </c>
      <c r="BX129" s="180" t="s">
        <v>135</v>
      </c>
      <c r="BY129" s="180" t="s">
        <v>135</v>
      </c>
      <c r="BZ129" s="180" t="s">
        <v>135</v>
      </c>
      <c r="CA129" s="180" t="s">
        <v>135</v>
      </c>
      <c r="CB129" s="180" t="s">
        <v>135</v>
      </c>
      <c r="CC129" s="180" t="s">
        <v>135</v>
      </c>
      <c r="CD129" s="180" t="s">
        <v>135</v>
      </c>
      <c r="CE129" s="180" t="s">
        <v>135</v>
      </c>
      <c r="CF129" s="180" t="s">
        <v>135</v>
      </c>
      <c r="CG129" s="180" t="s">
        <v>135</v>
      </c>
      <c r="CH129" s="180" t="s">
        <v>135</v>
      </c>
      <c r="CI129" s="180" t="s">
        <v>135</v>
      </c>
      <c r="CJ129" s="180" t="s">
        <v>135</v>
      </c>
      <c r="CK129" s="180" t="s">
        <v>135</v>
      </c>
      <c r="CL129" s="180" t="s">
        <v>135</v>
      </c>
      <c r="CM129" s="180" t="s">
        <v>135</v>
      </c>
      <c r="CN129" s="180" t="s">
        <v>135</v>
      </c>
      <c r="CO129" s="180" t="s">
        <v>135</v>
      </c>
      <c r="CP129" s="180" t="s">
        <v>135</v>
      </c>
      <c r="CQ129" s="180" t="s">
        <v>135</v>
      </c>
      <c r="CR129" s="180" t="s">
        <v>135</v>
      </c>
      <c r="CS129" s="180" t="s">
        <v>135</v>
      </c>
      <c r="CT129" s="180" t="s">
        <v>135</v>
      </c>
      <c r="CU129" s="180" t="s">
        <v>135</v>
      </c>
      <c r="CV129" s="180" t="s">
        <v>135</v>
      </c>
      <c r="CW129" s="180" t="s">
        <v>135</v>
      </c>
      <c r="CX129" s="180" t="s">
        <v>135</v>
      </c>
      <c r="CY129" s="180" t="s">
        <v>135</v>
      </c>
      <c r="CZ129" s="180" t="s">
        <v>135</v>
      </c>
      <c r="DA129" s="33" t="s">
        <v>135</v>
      </c>
      <c r="DB129" s="33" t="s">
        <v>135</v>
      </c>
      <c r="DC129" s="33" t="s">
        <v>135</v>
      </c>
      <c r="DD129" s="33" t="s">
        <v>135</v>
      </c>
      <c r="DE129" s="33" t="s">
        <v>135</v>
      </c>
      <c r="DF129" s="33" t="s">
        <v>135</v>
      </c>
      <c r="DG129" s="33" t="s">
        <v>135</v>
      </c>
      <c r="DH129" s="33" t="s">
        <v>135</v>
      </c>
      <c r="DI129" s="33" t="s">
        <v>135</v>
      </c>
      <c r="DJ129" s="33" t="s">
        <v>135</v>
      </c>
      <c r="DK129" s="33" t="s">
        <v>135</v>
      </c>
      <c r="DL129" s="33" t="s">
        <v>135</v>
      </c>
      <c r="DM129" s="33" t="s">
        <v>135</v>
      </c>
      <c r="DN129" s="33" t="s">
        <v>135</v>
      </c>
      <c r="DO129" s="33" t="s">
        <v>135</v>
      </c>
      <c r="DP129" s="33" t="s">
        <v>135</v>
      </c>
      <c r="DQ129" s="33" t="s">
        <v>135</v>
      </c>
      <c r="DR129" s="33" t="s">
        <v>135</v>
      </c>
      <c r="DS129" s="33" t="s">
        <v>135</v>
      </c>
      <c r="DT129" s="33" t="s">
        <v>135</v>
      </c>
      <c r="DU129" s="33" t="s">
        <v>135</v>
      </c>
      <c r="DV129" s="33" t="s">
        <v>135</v>
      </c>
      <c r="DW129" s="33" t="s">
        <v>135</v>
      </c>
      <c r="DX129" s="33" t="s">
        <v>135</v>
      </c>
      <c r="DY129" s="33" t="s">
        <v>135</v>
      </c>
      <c r="DZ129" s="33" t="s">
        <v>135</v>
      </c>
      <c r="EA129" s="33" t="s">
        <v>135</v>
      </c>
      <c r="EB129" s="33" t="s">
        <v>135</v>
      </c>
      <c r="EC129" s="33" t="s">
        <v>135</v>
      </c>
      <c r="ED129" s="33" t="s">
        <v>135</v>
      </c>
      <c r="EE129" s="33" t="s">
        <v>135</v>
      </c>
      <c r="EF129" s="33" t="s">
        <v>135</v>
      </c>
      <c r="EG129" s="33" t="s">
        <v>135</v>
      </c>
      <c r="EH129" s="33" t="s">
        <v>135</v>
      </c>
      <c r="EI129" s="33" t="s">
        <v>135</v>
      </c>
      <c r="EJ129" s="33" t="s">
        <v>135</v>
      </c>
      <c r="EK129" s="33" t="s">
        <v>135</v>
      </c>
      <c r="EL129" s="33" t="s">
        <v>135</v>
      </c>
      <c r="EM129" s="33" t="s">
        <v>135</v>
      </c>
      <c r="EN129" s="33" t="s">
        <v>135</v>
      </c>
      <c r="EO129" s="33" t="s">
        <v>135</v>
      </c>
      <c r="EP129" s="33" t="s">
        <v>135</v>
      </c>
      <c r="EQ129" s="33" t="s">
        <v>135</v>
      </c>
      <c r="ER129" s="33" t="s">
        <v>135</v>
      </c>
      <c r="ES129" s="33" t="s">
        <v>135</v>
      </c>
      <c r="ET129" s="33" t="s">
        <v>135</v>
      </c>
      <c r="EU129" s="33" t="s">
        <v>135</v>
      </c>
      <c r="EV129" s="33" t="s">
        <v>135</v>
      </c>
      <c r="EW129" s="33" t="s">
        <v>135</v>
      </c>
      <c r="EX129" s="33" t="s">
        <v>135</v>
      </c>
      <c r="EY129" s="33" t="s">
        <v>135</v>
      </c>
      <c r="EZ129" s="33" t="s">
        <v>135</v>
      </c>
      <c r="FA129" s="33" t="s">
        <v>135</v>
      </c>
      <c r="FB129" s="33" t="s">
        <v>135</v>
      </c>
      <c r="FC129" s="33" t="s">
        <v>135</v>
      </c>
      <c r="FD129" s="33" t="s">
        <v>135</v>
      </c>
      <c r="FE129" s="33" t="s">
        <v>135</v>
      </c>
      <c r="FF129" s="33" t="s">
        <v>135</v>
      </c>
      <c r="FG129" s="33" t="s">
        <v>135</v>
      </c>
      <c r="FH129" s="33" t="s">
        <v>135</v>
      </c>
      <c r="FI129" s="33" t="s">
        <v>135</v>
      </c>
      <c r="FJ129" s="33" t="s">
        <v>135</v>
      </c>
      <c r="FK129" s="33" t="s">
        <v>135</v>
      </c>
      <c r="FL129" s="33" t="s">
        <v>135</v>
      </c>
      <c r="FM129" s="33" t="s">
        <v>135</v>
      </c>
      <c r="FN129" s="33" t="s">
        <v>135</v>
      </c>
      <c r="FO129" s="33" t="s">
        <v>135</v>
      </c>
      <c r="FP129" s="33" t="s">
        <v>135</v>
      </c>
      <c r="FQ129" s="33" t="s">
        <v>135</v>
      </c>
      <c r="FR129" s="33" t="s">
        <v>135</v>
      </c>
      <c r="FS129" s="33" t="s">
        <v>135</v>
      </c>
      <c r="FT129" s="33" t="s">
        <v>135</v>
      </c>
      <c r="FU129" s="33" t="s">
        <v>135</v>
      </c>
      <c r="FV129" s="33" t="s">
        <v>135</v>
      </c>
      <c r="FW129" s="33" t="s">
        <v>135</v>
      </c>
      <c r="FX129" s="33" t="s">
        <v>135</v>
      </c>
      <c r="FY129" s="33" t="s">
        <v>135</v>
      </c>
      <c r="FZ129" s="33" t="s">
        <v>135</v>
      </c>
      <c r="GA129" s="33" t="s">
        <v>135</v>
      </c>
      <c r="GB129" s="33" t="s">
        <v>135</v>
      </c>
      <c r="GC129" s="33" t="s">
        <v>135</v>
      </c>
      <c r="GD129" s="33" t="s">
        <v>135</v>
      </c>
      <c r="GE129" s="33" t="s">
        <v>135</v>
      </c>
      <c r="GF129" s="33" t="s">
        <v>135</v>
      </c>
      <c r="GG129" s="33" t="s">
        <v>135</v>
      </c>
      <c r="GH129" s="33" t="s">
        <v>135</v>
      </c>
      <c r="GI129" s="33" t="s">
        <v>135</v>
      </c>
      <c r="GJ129" s="33" t="s">
        <v>135</v>
      </c>
      <c r="GK129" s="33" t="s">
        <v>135</v>
      </c>
      <c r="GL129" s="33" t="s">
        <v>135</v>
      </c>
      <c r="GM129" s="33" t="s">
        <v>135</v>
      </c>
      <c r="GN129" s="33" t="s">
        <v>135</v>
      </c>
      <c r="GO129" s="33" t="s">
        <v>135</v>
      </c>
      <c r="GP129" s="33" t="s">
        <v>135</v>
      </c>
      <c r="GQ129" s="33" t="s">
        <v>135</v>
      </c>
      <c r="GR129" s="33" t="s">
        <v>135</v>
      </c>
      <c r="GS129" s="33" t="s">
        <v>135</v>
      </c>
      <c r="GT129" s="33" t="s">
        <v>135</v>
      </c>
      <c r="GU129" s="33" t="s">
        <v>135</v>
      </c>
      <c r="GV129" s="33" t="s">
        <v>135</v>
      </c>
      <c r="GW129" s="33" t="s">
        <v>135</v>
      </c>
      <c r="GX129" s="33" t="s">
        <v>135</v>
      </c>
      <c r="GY129" s="33" t="s">
        <v>135</v>
      </c>
      <c r="GZ129" s="33" t="s">
        <v>135</v>
      </c>
      <c r="HA129" s="33" t="s">
        <v>135</v>
      </c>
      <c r="HB129" s="33" t="s">
        <v>135</v>
      </c>
      <c r="HC129" s="33" t="s">
        <v>135</v>
      </c>
      <c r="HD129" s="33" t="s">
        <v>135</v>
      </c>
      <c r="HE129" s="33" t="s">
        <v>135</v>
      </c>
      <c r="HF129" s="33" t="s">
        <v>135</v>
      </c>
      <c r="HG129" s="33" t="s">
        <v>135</v>
      </c>
      <c r="HH129" s="33" t="s">
        <v>135</v>
      </c>
      <c r="HI129" s="33" t="s">
        <v>135</v>
      </c>
      <c r="HJ129" s="33" t="s">
        <v>135</v>
      </c>
      <c r="HK129" s="33" t="s">
        <v>135</v>
      </c>
      <c r="HL129" s="33" t="s">
        <v>135</v>
      </c>
      <c r="HM129" s="33" t="s">
        <v>135</v>
      </c>
      <c r="HN129" s="33" t="s">
        <v>135</v>
      </c>
      <c r="HO129" s="33" t="s">
        <v>135</v>
      </c>
      <c r="HP129" s="33" t="s">
        <v>135</v>
      </c>
      <c r="HQ129" s="33" t="s">
        <v>135</v>
      </c>
      <c r="HR129" s="33" t="s">
        <v>135</v>
      </c>
      <c r="HS129" s="33" t="s">
        <v>135</v>
      </c>
      <c r="HT129" s="33" t="s">
        <v>135</v>
      </c>
      <c r="HU129" s="33" t="s">
        <v>135</v>
      </c>
      <c r="HV129" s="33" t="s">
        <v>135</v>
      </c>
      <c r="HW129" s="33" t="s">
        <v>135</v>
      </c>
      <c r="HX129" s="33" t="s">
        <v>135</v>
      </c>
      <c r="HY129" s="33" t="s">
        <v>135</v>
      </c>
      <c r="HZ129" s="33" t="s">
        <v>135</v>
      </c>
      <c r="IA129" s="33" t="s">
        <v>135</v>
      </c>
      <c r="IB129" s="33" t="s">
        <v>135</v>
      </c>
      <c r="IC129" s="33" t="s">
        <v>135</v>
      </c>
      <c r="ID129" s="33" t="s">
        <v>135</v>
      </c>
      <c r="IE129" s="33" t="s">
        <v>135</v>
      </c>
      <c r="IF129" s="33" t="s">
        <v>135</v>
      </c>
      <c r="IG129" s="33" t="s">
        <v>135</v>
      </c>
      <c r="IH129" s="33" t="s">
        <v>135</v>
      </c>
      <c r="II129" s="33" t="s">
        <v>135</v>
      </c>
      <c r="IJ129" s="33" t="s">
        <v>135</v>
      </c>
      <c r="IK129" s="33" t="s">
        <v>135</v>
      </c>
      <c r="IL129" s="33" t="s">
        <v>135</v>
      </c>
      <c r="IM129" s="33" t="s">
        <v>135</v>
      </c>
      <c r="IN129" s="33" t="s">
        <v>135</v>
      </c>
      <c r="IO129" s="33" t="s">
        <v>135</v>
      </c>
      <c r="IP129" s="33" t="s">
        <v>135</v>
      </c>
      <c r="IQ129" s="33" t="s">
        <v>135</v>
      </c>
      <c r="IR129" s="33" t="s">
        <v>135</v>
      </c>
      <c r="IS129" s="33" t="s">
        <v>135</v>
      </c>
      <c r="IT129" s="33" t="s">
        <v>135</v>
      </c>
      <c r="IU129" s="33" t="s">
        <v>135</v>
      </c>
      <c r="IV129" s="33" t="s">
        <v>135</v>
      </c>
      <c r="IW129" s="33" t="s">
        <v>135</v>
      </c>
      <c r="IX129" s="33" t="s">
        <v>135</v>
      </c>
      <c r="IY129" s="33" t="s">
        <v>135</v>
      </c>
      <c r="IZ129" s="33" t="s">
        <v>135</v>
      </c>
      <c r="JA129" s="33" t="s">
        <v>135</v>
      </c>
      <c r="JB129" s="33" t="s">
        <v>135</v>
      </c>
      <c r="JC129" s="33" t="s">
        <v>135</v>
      </c>
      <c r="JD129" s="33" t="s">
        <v>135</v>
      </c>
      <c r="JE129" s="33" t="s">
        <v>135</v>
      </c>
      <c r="JF129" s="33" t="s">
        <v>135</v>
      </c>
      <c r="JG129" s="33" t="s">
        <v>135</v>
      </c>
      <c r="JH129" s="33" t="s">
        <v>135</v>
      </c>
      <c r="JI129" s="33" t="s">
        <v>135</v>
      </c>
      <c r="JJ129" s="33" t="s">
        <v>135</v>
      </c>
      <c r="JK129" s="33" t="s">
        <v>135</v>
      </c>
      <c r="JL129" s="33" t="s">
        <v>135</v>
      </c>
      <c r="JM129" s="33" t="s">
        <v>135</v>
      </c>
      <c r="JN129" s="33" t="s">
        <v>135</v>
      </c>
      <c r="JO129" s="33" t="s">
        <v>135</v>
      </c>
      <c r="JP129" s="33" t="s">
        <v>135</v>
      </c>
      <c r="JQ129" s="33" t="s">
        <v>135</v>
      </c>
      <c r="JR129" s="33" t="s">
        <v>135</v>
      </c>
      <c r="JS129" s="33" t="s">
        <v>135</v>
      </c>
      <c r="JT129" s="33" t="s">
        <v>135</v>
      </c>
      <c r="JU129" s="33" t="s">
        <v>135</v>
      </c>
      <c r="JV129" s="33" t="s">
        <v>135</v>
      </c>
      <c r="JW129" s="33" t="s">
        <v>135</v>
      </c>
      <c r="JX129" s="33" t="s">
        <v>135</v>
      </c>
      <c r="JY129" s="33" t="s">
        <v>135</v>
      </c>
      <c r="JZ129" s="33" t="s">
        <v>135</v>
      </c>
      <c r="KA129" s="33" t="s">
        <v>135</v>
      </c>
      <c r="KB129" s="33" t="s">
        <v>135</v>
      </c>
      <c r="KC129" s="33" t="s">
        <v>135</v>
      </c>
      <c r="KD129" s="33" t="s">
        <v>135</v>
      </c>
      <c r="KE129" s="33" t="s">
        <v>135</v>
      </c>
      <c r="KF129" s="33" t="s">
        <v>135</v>
      </c>
      <c r="KG129" s="33" t="s">
        <v>135</v>
      </c>
      <c r="KH129" s="33" t="s">
        <v>135</v>
      </c>
      <c r="KI129" s="33" t="s">
        <v>135</v>
      </c>
      <c r="KJ129" s="33" t="s">
        <v>135</v>
      </c>
      <c r="KK129" s="33" t="s">
        <v>135</v>
      </c>
      <c r="KL129" s="33" t="s">
        <v>135</v>
      </c>
      <c r="KM129" s="33" t="s">
        <v>135</v>
      </c>
      <c r="KN129" s="33" t="s">
        <v>135</v>
      </c>
      <c r="KO129" s="33" t="s">
        <v>135</v>
      </c>
      <c r="KP129" s="33" t="s">
        <v>135</v>
      </c>
      <c r="KQ129" s="33" t="s">
        <v>135</v>
      </c>
      <c r="KR129" s="33" t="s">
        <v>135</v>
      </c>
      <c r="KS129" s="33" t="s">
        <v>135</v>
      </c>
      <c r="KT129" s="33" t="s">
        <v>135</v>
      </c>
      <c r="KU129" s="33" t="s">
        <v>135</v>
      </c>
      <c r="KV129" s="33" t="s">
        <v>135</v>
      </c>
      <c r="KW129" s="33" t="s">
        <v>135</v>
      </c>
      <c r="KX129" s="33" t="s">
        <v>135</v>
      </c>
      <c r="KY129" s="33" t="s">
        <v>135</v>
      </c>
      <c r="KZ129" s="33" t="s">
        <v>135</v>
      </c>
      <c r="LA129" s="33" t="s">
        <v>135</v>
      </c>
      <c r="LB129" s="33" t="s">
        <v>135</v>
      </c>
      <c r="LC129" s="33" t="s">
        <v>135</v>
      </c>
      <c r="LD129" s="33" t="s">
        <v>135</v>
      </c>
      <c r="LE129" s="33" t="s">
        <v>135</v>
      </c>
      <c r="LF129" s="33" t="s">
        <v>135</v>
      </c>
      <c r="LG129" s="33" t="s">
        <v>135</v>
      </c>
      <c r="LH129" s="33" t="s">
        <v>135</v>
      </c>
      <c r="LI129" s="33" t="s">
        <v>135</v>
      </c>
      <c r="LJ129" s="33" t="s">
        <v>135</v>
      </c>
      <c r="LK129" s="33" t="s">
        <v>135</v>
      </c>
      <c r="LL129" s="33" t="s">
        <v>135</v>
      </c>
      <c r="LM129" s="33" t="s">
        <v>135</v>
      </c>
      <c r="LN129" s="33" t="s">
        <v>135</v>
      </c>
      <c r="LO129" s="33" t="s">
        <v>135</v>
      </c>
      <c r="LP129" s="33" t="s">
        <v>135</v>
      </c>
      <c r="LQ129" s="33" t="s">
        <v>135</v>
      </c>
      <c r="LR129" s="33" t="s">
        <v>135</v>
      </c>
      <c r="LS129" s="33" t="s">
        <v>135</v>
      </c>
      <c r="LT129" s="33" t="s">
        <v>135</v>
      </c>
      <c r="LU129" s="33" t="s">
        <v>135</v>
      </c>
      <c r="LV129" s="33" t="s">
        <v>135</v>
      </c>
      <c r="LW129" s="33" t="s">
        <v>135</v>
      </c>
      <c r="LX129" s="33" t="s">
        <v>135</v>
      </c>
      <c r="LY129" s="33" t="s">
        <v>135</v>
      </c>
      <c r="LZ129" s="33" t="s">
        <v>135</v>
      </c>
      <c r="MA129" s="33" t="s">
        <v>135</v>
      </c>
      <c r="MB129" s="33" t="s">
        <v>135</v>
      </c>
      <c r="MC129" s="33" t="s">
        <v>135</v>
      </c>
      <c r="MD129" s="33" t="s">
        <v>135</v>
      </c>
      <c r="ME129" s="33" t="s">
        <v>135</v>
      </c>
      <c r="MF129" s="33" t="s">
        <v>135</v>
      </c>
      <c r="MG129" s="33" t="s">
        <v>135</v>
      </c>
      <c r="MH129" s="33" t="s">
        <v>135</v>
      </c>
      <c r="MI129" s="33" t="s">
        <v>135</v>
      </c>
      <c r="MJ129" s="33" t="s">
        <v>135</v>
      </c>
      <c r="MK129" s="33" t="s">
        <v>135</v>
      </c>
      <c r="ML129" s="33" t="s">
        <v>135</v>
      </c>
      <c r="MM129" s="33" t="s">
        <v>135</v>
      </c>
      <c r="MN129" s="33" t="s">
        <v>135</v>
      </c>
      <c r="MO129" s="33" t="s">
        <v>135</v>
      </c>
      <c r="MP129" s="33" t="s">
        <v>135</v>
      </c>
      <c r="MQ129" s="33" t="s">
        <v>135</v>
      </c>
      <c r="MR129" s="33" t="s">
        <v>135</v>
      </c>
      <c r="MS129" s="33" t="s">
        <v>135</v>
      </c>
      <c r="MT129" s="33" t="s">
        <v>135</v>
      </c>
      <c r="MU129" s="33" t="s">
        <v>135</v>
      </c>
      <c r="MV129" s="33" t="s">
        <v>135</v>
      </c>
      <c r="MW129" s="33" t="s">
        <v>135</v>
      </c>
      <c r="MX129" s="33" t="s">
        <v>135</v>
      </c>
      <c r="MY129" s="33" t="s">
        <v>135</v>
      </c>
      <c r="MZ129" s="33" t="s">
        <v>135</v>
      </c>
      <c r="NA129" s="33" t="s">
        <v>135</v>
      </c>
      <c r="NB129" s="33" t="s">
        <v>135</v>
      </c>
      <c r="NC129" s="33" t="s">
        <v>135</v>
      </c>
      <c r="ND129" s="33" t="s">
        <v>135</v>
      </c>
      <c r="NE129" s="33" t="s">
        <v>135</v>
      </c>
      <c r="NF129" s="33" t="s">
        <v>135</v>
      </c>
      <c r="NG129" s="33" t="s">
        <v>135</v>
      </c>
      <c r="NH129" s="33" t="s">
        <v>135</v>
      </c>
      <c r="NI129" s="33" t="s">
        <v>135</v>
      </c>
      <c r="NJ129" s="33" t="s">
        <v>135</v>
      </c>
      <c r="NK129" s="33" t="s">
        <v>135</v>
      </c>
      <c r="NL129" s="33" t="s">
        <v>135</v>
      </c>
      <c r="NM129" s="33" t="s">
        <v>135</v>
      </c>
      <c r="NN129" s="33" t="s">
        <v>135</v>
      </c>
      <c r="NO129" s="33" t="s">
        <v>135</v>
      </c>
      <c r="NP129" s="33" t="s">
        <v>135</v>
      </c>
      <c r="NQ129" s="33" t="s">
        <v>135</v>
      </c>
      <c r="NR129" s="33" t="s">
        <v>135</v>
      </c>
      <c r="NS129" s="33" t="s">
        <v>135</v>
      </c>
      <c r="NT129" s="33" t="s">
        <v>135</v>
      </c>
      <c r="NU129" s="33" t="s">
        <v>135</v>
      </c>
      <c r="NV129" s="33" t="s">
        <v>135</v>
      </c>
      <c r="NW129" s="33" t="s">
        <v>135</v>
      </c>
      <c r="NX129" s="33" t="s">
        <v>135</v>
      </c>
      <c r="NY129" s="33" t="s">
        <v>135</v>
      </c>
      <c r="NZ129" s="33" t="s">
        <v>135</v>
      </c>
      <c r="OA129" s="33" t="s">
        <v>135</v>
      </c>
      <c r="OB129" s="33" t="s">
        <v>135</v>
      </c>
      <c r="OC129" s="33" t="s">
        <v>135</v>
      </c>
      <c r="OD129" s="33" t="s">
        <v>135</v>
      </c>
      <c r="OE129" s="33" t="s">
        <v>135</v>
      </c>
      <c r="OF129" s="33" t="s">
        <v>135</v>
      </c>
      <c r="OG129" s="33" t="s">
        <v>135</v>
      </c>
      <c r="OH129" s="33" t="s">
        <v>135</v>
      </c>
      <c r="OI129" s="33" t="s">
        <v>135</v>
      </c>
      <c r="OJ129" s="33" t="s">
        <v>135</v>
      </c>
      <c r="OK129" s="33" t="s">
        <v>135</v>
      </c>
      <c r="OL129" s="33" t="s">
        <v>135</v>
      </c>
      <c r="OM129" s="33" t="s">
        <v>135</v>
      </c>
      <c r="ON129" s="33" t="s">
        <v>135</v>
      </c>
      <c r="OO129" s="33" t="s">
        <v>135</v>
      </c>
      <c r="OP129" s="33" t="s">
        <v>135</v>
      </c>
      <c r="OQ129" s="33" t="s">
        <v>135</v>
      </c>
      <c r="OR129" s="33" t="s">
        <v>135</v>
      </c>
      <c r="OS129" s="33" t="s">
        <v>135</v>
      </c>
      <c r="OT129" s="33" t="s">
        <v>135</v>
      </c>
      <c r="OU129" s="33" t="s">
        <v>135</v>
      </c>
      <c r="OV129" s="33" t="s">
        <v>135</v>
      </c>
      <c r="OW129" s="33" t="s">
        <v>135</v>
      </c>
      <c r="OX129" s="33" t="s">
        <v>135</v>
      </c>
      <c r="OY129" s="33" t="s">
        <v>135</v>
      </c>
      <c r="OZ129" s="33" t="s">
        <v>135</v>
      </c>
      <c r="PA129" s="33" t="s">
        <v>135</v>
      </c>
      <c r="PB129" s="33" t="s">
        <v>135</v>
      </c>
      <c r="PC129" s="33" t="s">
        <v>135</v>
      </c>
      <c r="PD129" s="33" t="s">
        <v>135</v>
      </c>
      <c r="PE129" s="33" t="s">
        <v>135</v>
      </c>
      <c r="PF129" s="33" t="s">
        <v>135</v>
      </c>
      <c r="PG129" s="33" t="s">
        <v>135</v>
      </c>
      <c r="PH129" s="33" t="s">
        <v>135</v>
      </c>
      <c r="PI129" s="33" t="s">
        <v>135</v>
      </c>
      <c r="PJ129" s="33" t="s">
        <v>135</v>
      </c>
      <c r="PK129" s="33" t="s">
        <v>135</v>
      </c>
      <c r="PL129" s="33" t="s">
        <v>135</v>
      </c>
      <c r="PM129" s="33" t="s">
        <v>135</v>
      </c>
      <c r="PN129" s="33" t="s">
        <v>135</v>
      </c>
      <c r="PO129" s="33" t="s">
        <v>135</v>
      </c>
      <c r="PP129" s="33" t="s">
        <v>135</v>
      </c>
      <c r="PQ129" s="33" t="s">
        <v>135</v>
      </c>
      <c r="PR129" s="33" t="s">
        <v>135</v>
      </c>
      <c r="PS129" s="33" t="s">
        <v>135</v>
      </c>
      <c r="PT129" s="33" t="s">
        <v>135</v>
      </c>
      <c r="PU129" s="33" t="s">
        <v>135</v>
      </c>
      <c r="PV129" s="33" t="s">
        <v>135</v>
      </c>
      <c r="PW129" s="33" t="s">
        <v>135</v>
      </c>
      <c r="PX129" s="33" t="s">
        <v>135</v>
      </c>
      <c r="PY129" s="33" t="s">
        <v>135</v>
      </c>
      <c r="PZ129" s="33" t="s">
        <v>135</v>
      </c>
      <c r="QA129" s="33" t="s">
        <v>135</v>
      </c>
      <c r="QB129" s="33" t="s">
        <v>135</v>
      </c>
      <c r="QC129" s="33" t="s">
        <v>135</v>
      </c>
      <c r="QD129" s="33" t="s">
        <v>135</v>
      </c>
      <c r="QE129" s="33" t="s">
        <v>135</v>
      </c>
      <c r="QF129" s="33" t="s">
        <v>135</v>
      </c>
      <c r="QG129" s="33" t="s">
        <v>135</v>
      </c>
      <c r="QH129" s="33" t="s">
        <v>135</v>
      </c>
      <c r="QI129" s="33" t="s">
        <v>135</v>
      </c>
      <c r="QJ129" s="33" t="s">
        <v>135</v>
      </c>
      <c r="QK129" s="33" t="s">
        <v>135</v>
      </c>
      <c r="QL129" s="33" t="s">
        <v>135</v>
      </c>
      <c r="QM129" s="33" t="s">
        <v>135</v>
      </c>
      <c r="QN129" s="33" t="s">
        <v>135</v>
      </c>
      <c r="QO129" s="33" t="s">
        <v>135</v>
      </c>
      <c r="QP129" s="33" t="s">
        <v>135</v>
      </c>
      <c r="QQ129" s="33" t="s">
        <v>135</v>
      </c>
      <c r="QR129" s="33" t="s">
        <v>135</v>
      </c>
      <c r="QS129" s="33" t="s">
        <v>135</v>
      </c>
      <c r="QT129" s="33" t="s">
        <v>135</v>
      </c>
      <c r="QU129" s="33" t="s">
        <v>135</v>
      </c>
      <c r="QV129" s="33" t="s">
        <v>135</v>
      </c>
      <c r="QW129" s="33" t="s">
        <v>135</v>
      </c>
      <c r="QX129" s="33" t="s">
        <v>135</v>
      </c>
      <c r="QY129" s="33" t="s">
        <v>135</v>
      </c>
      <c r="QZ129" s="33" t="s">
        <v>135</v>
      </c>
      <c r="RA129" s="33" t="s">
        <v>135</v>
      </c>
      <c r="RB129" s="33" t="s">
        <v>135</v>
      </c>
      <c r="RC129" s="33" t="s">
        <v>135</v>
      </c>
      <c r="RD129" s="33" t="s">
        <v>135</v>
      </c>
      <c r="RE129" s="33" t="s">
        <v>135</v>
      </c>
      <c r="RF129" s="33" t="s">
        <v>135</v>
      </c>
      <c r="RG129" s="33" t="s">
        <v>135</v>
      </c>
      <c r="RH129" s="33" t="s">
        <v>135</v>
      </c>
      <c r="RI129" s="33" t="s">
        <v>135</v>
      </c>
      <c r="RJ129" s="33" t="s">
        <v>135</v>
      </c>
      <c r="RK129" s="33" t="s">
        <v>135</v>
      </c>
      <c r="RL129" s="33" t="s">
        <v>135</v>
      </c>
      <c r="RM129" s="33" t="s">
        <v>135</v>
      </c>
      <c r="RN129" s="33" t="s">
        <v>135</v>
      </c>
      <c r="RO129" s="33" t="s">
        <v>135</v>
      </c>
      <c r="RP129" s="33" t="s">
        <v>135</v>
      </c>
      <c r="RQ129" s="33" t="s">
        <v>135</v>
      </c>
      <c r="RR129" s="33" t="s">
        <v>135</v>
      </c>
      <c r="RS129" s="33" t="s">
        <v>135</v>
      </c>
      <c r="RT129" s="33" t="s">
        <v>135</v>
      </c>
      <c r="RU129" s="33" t="s">
        <v>135</v>
      </c>
      <c r="RV129" s="33" t="s">
        <v>135</v>
      </c>
      <c r="RW129" s="33" t="s">
        <v>135</v>
      </c>
      <c r="RX129" s="33" t="s">
        <v>135</v>
      </c>
      <c r="RY129" s="33" t="s">
        <v>135</v>
      </c>
      <c r="RZ129" s="33" t="s">
        <v>135</v>
      </c>
      <c r="SA129" s="33" t="s">
        <v>135</v>
      </c>
      <c r="SB129" s="33" t="s">
        <v>135</v>
      </c>
      <c r="SC129" s="33" t="s">
        <v>135</v>
      </c>
      <c r="SD129" s="33" t="s">
        <v>135</v>
      </c>
      <c r="SE129" s="33" t="s">
        <v>135</v>
      </c>
      <c r="SF129" s="33" t="s">
        <v>135</v>
      </c>
      <c r="SG129" s="33" t="s">
        <v>135</v>
      </c>
      <c r="SH129" s="33" t="s">
        <v>135</v>
      </c>
      <c r="SI129" s="33" t="s">
        <v>135</v>
      </c>
      <c r="SJ129" s="33" t="s">
        <v>135</v>
      </c>
      <c r="SK129" s="33" t="s">
        <v>135</v>
      </c>
      <c r="SL129" s="33" t="s">
        <v>135</v>
      </c>
      <c r="SM129" s="33" t="s">
        <v>135</v>
      </c>
      <c r="SN129" s="33" t="s">
        <v>135</v>
      </c>
      <c r="SO129" s="33" t="s">
        <v>135</v>
      </c>
      <c r="SP129" s="33" t="s">
        <v>135</v>
      </c>
      <c r="SQ129" s="33" t="s">
        <v>135</v>
      </c>
      <c r="SR129" s="33" t="s">
        <v>135</v>
      </c>
      <c r="SS129" s="33" t="s">
        <v>135</v>
      </c>
      <c r="ST129" s="33" t="s">
        <v>135</v>
      </c>
      <c r="SU129" s="33" t="s">
        <v>135</v>
      </c>
      <c r="SV129" s="33" t="s">
        <v>135</v>
      </c>
      <c r="SW129" s="33" t="s">
        <v>135</v>
      </c>
      <c r="SX129" s="33" t="s">
        <v>135</v>
      </c>
      <c r="SY129" s="33" t="s">
        <v>135</v>
      </c>
      <c r="SZ129" s="33" t="s">
        <v>135</v>
      </c>
      <c r="TA129" s="33" t="s">
        <v>135</v>
      </c>
      <c r="TB129" s="33" t="s">
        <v>135</v>
      </c>
      <c r="TC129" s="33" t="s">
        <v>135</v>
      </c>
      <c r="TD129" s="33" t="s">
        <v>135</v>
      </c>
      <c r="TE129" s="33" t="s">
        <v>135</v>
      </c>
      <c r="TF129" s="33" t="s">
        <v>135</v>
      </c>
      <c r="TG129" s="33" t="s">
        <v>135</v>
      </c>
      <c r="TH129" s="33" t="s">
        <v>135</v>
      </c>
      <c r="TI129" s="33" t="s">
        <v>135</v>
      </c>
      <c r="TJ129" s="33" t="s">
        <v>135</v>
      </c>
      <c r="TK129" s="33" t="s">
        <v>135</v>
      </c>
      <c r="TL129" s="33" t="s">
        <v>135</v>
      </c>
      <c r="TM129" s="33" t="s">
        <v>135</v>
      </c>
      <c r="TN129" s="33" t="s">
        <v>135</v>
      </c>
      <c r="TO129" s="33" t="s">
        <v>135</v>
      </c>
      <c r="TP129" s="33" t="s">
        <v>135</v>
      </c>
      <c r="TQ129" s="33" t="s">
        <v>135</v>
      </c>
      <c r="TR129" s="33" t="s">
        <v>135</v>
      </c>
      <c r="TS129" s="33" t="s">
        <v>135</v>
      </c>
      <c r="TT129" s="33" t="s">
        <v>135</v>
      </c>
      <c r="TU129" s="33" t="s">
        <v>135</v>
      </c>
      <c r="TV129" s="33" t="s">
        <v>135</v>
      </c>
      <c r="TW129" s="33" t="s">
        <v>135</v>
      </c>
      <c r="TX129" s="33" t="s">
        <v>135</v>
      </c>
      <c r="TY129" s="33" t="s">
        <v>135</v>
      </c>
      <c r="TZ129" s="33" t="s">
        <v>135</v>
      </c>
      <c r="UA129" s="33" t="s">
        <v>135</v>
      </c>
      <c r="UB129" s="33" t="s">
        <v>135</v>
      </c>
      <c r="UC129" s="33" t="s">
        <v>135</v>
      </c>
      <c r="UD129" s="33" t="s">
        <v>135</v>
      </c>
      <c r="UE129" s="33" t="s">
        <v>135</v>
      </c>
      <c r="UF129" s="33" t="s">
        <v>135</v>
      </c>
      <c r="UG129" s="33" t="s">
        <v>135</v>
      </c>
      <c r="UH129" s="33" t="s">
        <v>135</v>
      </c>
      <c r="UI129" s="33" t="s">
        <v>135</v>
      </c>
      <c r="UJ129" s="33" t="s">
        <v>135</v>
      </c>
      <c r="UK129" s="33" t="s">
        <v>135</v>
      </c>
      <c r="UL129" s="33" t="s">
        <v>135</v>
      </c>
      <c r="UM129" s="33" t="s">
        <v>135</v>
      </c>
      <c r="UN129" s="33" t="s">
        <v>135</v>
      </c>
      <c r="UO129" s="33" t="s">
        <v>135</v>
      </c>
      <c r="UP129" s="33" t="s">
        <v>135</v>
      </c>
      <c r="UQ129" s="33" t="s">
        <v>135</v>
      </c>
      <c r="UR129" s="33" t="s">
        <v>135</v>
      </c>
      <c r="US129" s="33" t="s">
        <v>135</v>
      </c>
      <c r="UT129" s="33" t="s">
        <v>135</v>
      </c>
      <c r="UU129" s="33" t="s">
        <v>135</v>
      </c>
      <c r="UV129" s="33" t="s">
        <v>135</v>
      </c>
      <c r="UW129" s="33" t="s">
        <v>135</v>
      </c>
      <c r="UX129" s="33" t="s">
        <v>135</v>
      </c>
      <c r="UY129" s="33" t="s">
        <v>135</v>
      </c>
      <c r="UZ129" s="33" t="s">
        <v>135</v>
      </c>
      <c r="VA129" s="33" t="s">
        <v>135</v>
      </c>
      <c r="VB129" s="33" t="s">
        <v>135</v>
      </c>
      <c r="VC129" s="33" t="s">
        <v>135</v>
      </c>
      <c r="VD129" s="33" t="s">
        <v>135</v>
      </c>
      <c r="VE129" s="33" t="s">
        <v>135</v>
      </c>
      <c r="VF129" s="33" t="s">
        <v>135</v>
      </c>
      <c r="VG129" s="33" t="s">
        <v>135</v>
      </c>
      <c r="VH129" s="33" t="s">
        <v>135</v>
      </c>
      <c r="VI129" s="33" t="s">
        <v>135</v>
      </c>
      <c r="VJ129" s="33" t="s">
        <v>135</v>
      </c>
      <c r="VK129" s="33" t="s">
        <v>135</v>
      </c>
      <c r="VL129" s="33" t="s">
        <v>135</v>
      </c>
      <c r="VM129" s="33" t="s">
        <v>135</v>
      </c>
      <c r="VN129" s="33" t="s">
        <v>135</v>
      </c>
      <c r="VO129" s="33" t="s">
        <v>135</v>
      </c>
      <c r="VP129" s="33" t="s">
        <v>135</v>
      </c>
      <c r="VQ129" s="33" t="s">
        <v>135</v>
      </c>
      <c r="VR129" s="33" t="s">
        <v>135</v>
      </c>
      <c r="VS129" s="33" t="s">
        <v>135</v>
      </c>
      <c r="VT129" s="33" t="s">
        <v>135</v>
      </c>
      <c r="VU129" s="33" t="s">
        <v>135</v>
      </c>
      <c r="VV129" s="33" t="s">
        <v>135</v>
      </c>
      <c r="VW129" s="33" t="s">
        <v>135</v>
      </c>
    </row>
    <row r="130" spans="1:595" s="24" customFormat="1" ht="14.5" customHeight="1" x14ac:dyDescent="0.45">
      <c r="A130" s="34" t="s">
        <v>115</v>
      </c>
      <c r="B130" s="190" t="s">
        <v>180</v>
      </c>
      <c r="C130" s="191" t="s">
        <v>135</v>
      </c>
      <c r="D130" s="191" t="s">
        <v>135</v>
      </c>
      <c r="E130" s="191" t="s">
        <v>135</v>
      </c>
      <c r="F130" s="191" t="s">
        <v>92</v>
      </c>
      <c r="G130" s="191" t="s">
        <v>92</v>
      </c>
      <c r="H130" s="191" t="s">
        <v>92</v>
      </c>
      <c r="I130" s="192" t="s">
        <v>135</v>
      </c>
      <c r="J130" s="193" t="s">
        <v>92</v>
      </c>
      <c r="K130" s="191" t="s">
        <v>92</v>
      </c>
      <c r="L130" s="191" t="s">
        <v>92</v>
      </c>
      <c r="M130" s="191" t="s">
        <v>92</v>
      </c>
      <c r="N130" s="191" t="s">
        <v>92</v>
      </c>
      <c r="O130" s="191" t="s">
        <v>135</v>
      </c>
      <c r="P130" s="192" t="s">
        <v>135</v>
      </c>
      <c r="Q130" s="193" t="s">
        <v>135</v>
      </c>
      <c r="R130" s="191" t="s">
        <v>92</v>
      </c>
      <c r="S130" s="191" t="s">
        <v>135</v>
      </c>
      <c r="T130" s="191" t="s">
        <v>92</v>
      </c>
      <c r="U130" s="191" t="s">
        <v>135</v>
      </c>
      <c r="V130" s="191" t="s">
        <v>135</v>
      </c>
      <c r="W130" s="192"/>
      <c r="X130" s="193" t="s">
        <v>92</v>
      </c>
      <c r="Y130" s="191" t="s">
        <v>92</v>
      </c>
      <c r="Z130" s="191"/>
      <c r="AA130" s="191" t="s">
        <v>92</v>
      </c>
      <c r="AB130" s="191" t="s">
        <v>92</v>
      </c>
      <c r="AC130" s="191" t="s">
        <v>135</v>
      </c>
      <c r="AD130" s="36" t="s">
        <v>135</v>
      </c>
      <c r="AE130" s="9">
        <v>14</v>
      </c>
      <c r="AF130" s="9">
        <v>8</v>
      </c>
      <c r="AG130" s="9">
        <v>6</v>
      </c>
      <c r="AH130" s="9">
        <v>1</v>
      </c>
      <c r="AI130" s="9">
        <v>1</v>
      </c>
      <c r="AJ130" s="9">
        <v>0</v>
      </c>
      <c r="AK130" s="9">
        <v>0</v>
      </c>
      <c r="AL130" s="9">
        <v>2</v>
      </c>
      <c r="AM130" s="9">
        <v>1</v>
      </c>
      <c r="AN130" s="9">
        <v>2</v>
      </c>
      <c r="AO130" s="9">
        <v>2</v>
      </c>
      <c r="AP130" s="9">
        <v>2</v>
      </c>
      <c r="AQ130" s="9">
        <v>2</v>
      </c>
      <c r="AR130" s="9">
        <v>0</v>
      </c>
      <c r="AS130" s="9">
        <v>1</v>
      </c>
      <c r="AT130" s="10">
        <v>0</v>
      </c>
      <c r="AU130" s="10">
        <v>4</v>
      </c>
      <c r="AV130" s="241"/>
      <c r="AW130" s="180"/>
      <c r="AX130" s="180" t="s">
        <v>135</v>
      </c>
      <c r="AY130" s="180" t="s">
        <v>135</v>
      </c>
      <c r="AZ130" s="180" t="s">
        <v>135</v>
      </c>
      <c r="BA130" s="180" t="s">
        <v>135</v>
      </c>
      <c r="BB130" s="180" t="s">
        <v>135</v>
      </c>
      <c r="BC130" s="180" t="s">
        <v>135</v>
      </c>
      <c r="BD130" s="180" t="s">
        <v>135</v>
      </c>
      <c r="BE130" s="180" t="s">
        <v>135</v>
      </c>
      <c r="BF130" s="180" t="s">
        <v>135</v>
      </c>
      <c r="BG130" s="180" t="s">
        <v>135</v>
      </c>
      <c r="BH130" s="180" t="s">
        <v>135</v>
      </c>
      <c r="BI130" s="180" t="s">
        <v>135</v>
      </c>
      <c r="BJ130" s="180" t="s">
        <v>135</v>
      </c>
      <c r="BK130" s="180" t="s">
        <v>135</v>
      </c>
      <c r="BL130" s="180" t="s">
        <v>135</v>
      </c>
      <c r="BM130" s="180" t="s">
        <v>135</v>
      </c>
      <c r="BN130" s="180" t="s">
        <v>135</v>
      </c>
      <c r="BO130" s="180" t="s">
        <v>135</v>
      </c>
      <c r="BP130" s="180" t="s">
        <v>135</v>
      </c>
      <c r="BQ130" s="180" t="s">
        <v>135</v>
      </c>
      <c r="BR130" s="180" t="s">
        <v>135</v>
      </c>
      <c r="BS130" s="180" t="s">
        <v>135</v>
      </c>
      <c r="BT130" s="180" t="s">
        <v>135</v>
      </c>
      <c r="BU130" s="180" t="s">
        <v>135</v>
      </c>
      <c r="BV130" s="180" t="s">
        <v>135</v>
      </c>
      <c r="BW130" s="180" t="s">
        <v>135</v>
      </c>
      <c r="BX130" s="180" t="s">
        <v>135</v>
      </c>
      <c r="BY130" s="180" t="s">
        <v>135</v>
      </c>
      <c r="BZ130" s="180" t="s">
        <v>135</v>
      </c>
      <c r="CA130" s="180" t="s">
        <v>135</v>
      </c>
      <c r="CB130" s="180" t="s">
        <v>135</v>
      </c>
      <c r="CC130" s="180" t="s">
        <v>135</v>
      </c>
      <c r="CD130" s="180" t="s">
        <v>135</v>
      </c>
      <c r="CE130" s="180" t="s">
        <v>135</v>
      </c>
      <c r="CF130" s="180" t="s">
        <v>135</v>
      </c>
      <c r="CG130" s="180" t="s">
        <v>135</v>
      </c>
      <c r="CH130" s="180" t="s">
        <v>135</v>
      </c>
      <c r="CI130" s="180" t="s">
        <v>135</v>
      </c>
      <c r="CJ130" s="180" t="s">
        <v>135</v>
      </c>
      <c r="CK130" s="180" t="s">
        <v>135</v>
      </c>
      <c r="CL130" s="180" t="s">
        <v>135</v>
      </c>
      <c r="CM130" s="180" t="s">
        <v>135</v>
      </c>
      <c r="CN130" s="180" t="s">
        <v>135</v>
      </c>
      <c r="CO130" s="180" t="s">
        <v>135</v>
      </c>
      <c r="CP130" s="180" t="s">
        <v>135</v>
      </c>
      <c r="CQ130" s="180" t="s">
        <v>135</v>
      </c>
      <c r="CR130" s="180" t="s">
        <v>135</v>
      </c>
      <c r="CS130" s="180" t="s">
        <v>135</v>
      </c>
      <c r="CT130" s="180" t="s">
        <v>135</v>
      </c>
      <c r="CU130" s="180" t="s">
        <v>135</v>
      </c>
      <c r="CV130" s="180" t="s">
        <v>135</v>
      </c>
      <c r="CW130" s="180" t="s">
        <v>135</v>
      </c>
      <c r="CX130" s="180" t="s">
        <v>135</v>
      </c>
      <c r="CY130" s="180" t="s">
        <v>135</v>
      </c>
      <c r="CZ130" s="180" t="s">
        <v>135</v>
      </c>
      <c r="DA130" s="33" t="s">
        <v>135</v>
      </c>
      <c r="DB130" s="33" t="s">
        <v>135</v>
      </c>
      <c r="DC130" s="33" t="s">
        <v>135</v>
      </c>
      <c r="DD130" s="33" t="s">
        <v>135</v>
      </c>
      <c r="DE130" s="33" t="s">
        <v>135</v>
      </c>
      <c r="DF130" s="33" t="s">
        <v>135</v>
      </c>
      <c r="DG130" s="33" t="s">
        <v>135</v>
      </c>
      <c r="DH130" s="33" t="s">
        <v>135</v>
      </c>
      <c r="DI130" s="33" t="s">
        <v>135</v>
      </c>
      <c r="DJ130" s="33" t="s">
        <v>135</v>
      </c>
      <c r="DK130" s="33" t="s">
        <v>135</v>
      </c>
      <c r="DL130" s="33" t="s">
        <v>135</v>
      </c>
      <c r="DM130" s="33" t="s">
        <v>135</v>
      </c>
      <c r="DN130" s="33" t="s">
        <v>135</v>
      </c>
      <c r="DO130" s="33" t="s">
        <v>135</v>
      </c>
      <c r="DP130" s="33" t="s">
        <v>135</v>
      </c>
      <c r="DQ130" s="33" t="s">
        <v>135</v>
      </c>
      <c r="DR130" s="33" t="s">
        <v>135</v>
      </c>
      <c r="DS130" s="33" t="s">
        <v>135</v>
      </c>
      <c r="DT130" s="33" t="s">
        <v>135</v>
      </c>
      <c r="DU130" s="33" t="s">
        <v>135</v>
      </c>
      <c r="DV130" s="33" t="s">
        <v>135</v>
      </c>
      <c r="DW130" s="33" t="s">
        <v>135</v>
      </c>
      <c r="DX130" s="33" t="s">
        <v>135</v>
      </c>
      <c r="DY130" s="33" t="s">
        <v>135</v>
      </c>
      <c r="DZ130" s="33" t="s">
        <v>135</v>
      </c>
      <c r="EA130" s="33" t="s">
        <v>135</v>
      </c>
      <c r="EB130" s="33" t="s">
        <v>135</v>
      </c>
      <c r="EC130" s="33" t="s">
        <v>135</v>
      </c>
      <c r="ED130" s="33" t="s">
        <v>135</v>
      </c>
      <c r="EE130" s="33" t="s">
        <v>135</v>
      </c>
      <c r="EF130" s="33" t="s">
        <v>135</v>
      </c>
      <c r="EG130" s="33" t="s">
        <v>135</v>
      </c>
      <c r="EH130" s="33" t="s">
        <v>135</v>
      </c>
      <c r="EI130" s="33" t="s">
        <v>135</v>
      </c>
      <c r="EJ130" s="33" t="s">
        <v>135</v>
      </c>
      <c r="EK130" s="33" t="s">
        <v>135</v>
      </c>
      <c r="EL130" s="33" t="s">
        <v>135</v>
      </c>
      <c r="EM130" s="33" t="s">
        <v>135</v>
      </c>
      <c r="EN130" s="33" t="s">
        <v>135</v>
      </c>
      <c r="EO130" s="33" t="s">
        <v>135</v>
      </c>
      <c r="EP130" s="33" t="s">
        <v>135</v>
      </c>
      <c r="EQ130" s="33" t="s">
        <v>135</v>
      </c>
      <c r="ER130" s="33" t="s">
        <v>135</v>
      </c>
      <c r="ES130" s="33" t="s">
        <v>135</v>
      </c>
      <c r="ET130" s="33" t="s">
        <v>135</v>
      </c>
      <c r="EU130" s="33" t="s">
        <v>135</v>
      </c>
      <c r="EV130" s="33" t="s">
        <v>135</v>
      </c>
      <c r="EW130" s="33" t="s">
        <v>135</v>
      </c>
      <c r="EX130" s="33" t="s">
        <v>135</v>
      </c>
      <c r="EY130" s="33" t="s">
        <v>135</v>
      </c>
      <c r="EZ130" s="33" t="s">
        <v>135</v>
      </c>
      <c r="FA130" s="33" t="s">
        <v>135</v>
      </c>
      <c r="FB130" s="33" t="s">
        <v>135</v>
      </c>
      <c r="FC130" s="33" t="s">
        <v>135</v>
      </c>
      <c r="FD130" s="33" t="s">
        <v>135</v>
      </c>
      <c r="FE130" s="33" t="s">
        <v>135</v>
      </c>
      <c r="FF130" s="33" t="s">
        <v>135</v>
      </c>
      <c r="FG130" s="33" t="s">
        <v>135</v>
      </c>
      <c r="FH130" s="33" t="s">
        <v>135</v>
      </c>
      <c r="FI130" s="33" t="s">
        <v>135</v>
      </c>
      <c r="FJ130" s="33" t="s">
        <v>135</v>
      </c>
      <c r="FK130" s="33" t="s">
        <v>135</v>
      </c>
      <c r="FL130" s="33" t="s">
        <v>135</v>
      </c>
      <c r="FM130" s="33" t="s">
        <v>135</v>
      </c>
      <c r="FN130" s="33" t="s">
        <v>135</v>
      </c>
      <c r="FO130" s="33" t="s">
        <v>135</v>
      </c>
      <c r="FP130" s="33" t="s">
        <v>135</v>
      </c>
      <c r="FQ130" s="33" t="s">
        <v>135</v>
      </c>
      <c r="FR130" s="33" t="s">
        <v>135</v>
      </c>
      <c r="FS130" s="33" t="s">
        <v>135</v>
      </c>
      <c r="FT130" s="33" t="s">
        <v>135</v>
      </c>
      <c r="FU130" s="33" t="s">
        <v>135</v>
      </c>
      <c r="FV130" s="33" t="s">
        <v>135</v>
      </c>
      <c r="FW130" s="33" t="s">
        <v>135</v>
      </c>
      <c r="FX130" s="33" t="s">
        <v>135</v>
      </c>
      <c r="FY130" s="33" t="s">
        <v>135</v>
      </c>
      <c r="FZ130" s="33" t="s">
        <v>135</v>
      </c>
      <c r="GA130" s="33" t="s">
        <v>135</v>
      </c>
      <c r="GB130" s="33" t="s">
        <v>135</v>
      </c>
      <c r="GC130" s="33" t="s">
        <v>135</v>
      </c>
      <c r="GD130" s="33" t="s">
        <v>135</v>
      </c>
      <c r="GE130" s="33" t="s">
        <v>135</v>
      </c>
      <c r="GF130" s="33" t="s">
        <v>135</v>
      </c>
      <c r="GG130" s="33" t="s">
        <v>135</v>
      </c>
      <c r="GH130" s="33" t="s">
        <v>135</v>
      </c>
      <c r="GI130" s="33" t="s">
        <v>135</v>
      </c>
      <c r="GJ130" s="33" t="s">
        <v>135</v>
      </c>
      <c r="GK130" s="33" t="s">
        <v>135</v>
      </c>
      <c r="GL130" s="33" t="s">
        <v>135</v>
      </c>
      <c r="GM130" s="33" t="s">
        <v>135</v>
      </c>
      <c r="GN130" s="33" t="s">
        <v>135</v>
      </c>
      <c r="GO130" s="33" t="s">
        <v>135</v>
      </c>
      <c r="GP130" s="33" t="s">
        <v>135</v>
      </c>
      <c r="GQ130" s="33" t="s">
        <v>135</v>
      </c>
      <c r="GR130" s="33" t="s">
        <v>135</v>
      </c>
      <c r="GS130" s="33" t="s">
        <v>135</v>
      </c>
      <c r="GT130" s="33" t="s">
        <v>135</v>
      </c>
      <c r="GU130" s="33" t="s">
        <v>135</v>
      </c>
      <c r="GV130" s="33" t="s">
        <v>135</v>
      </c>
      <c r="GW130" s="33" t="s">
        <v>135</v>
      </c>
      <c r="GX130" s="33" t="s">
        <v>135</v>
      </c>
      <c r="GY130" s="33" t="s">
        <v>135</v>
      </c>
      <c r="GZ130" s="33" t="s">
        <v>135</v>
      </c>
      <c r="HA130" s="33" t="s">
        <v>135</v>
      </c>
      <c r="HB130" s="33" t="s">
        <v>135</v>
      </c>
      <c r="HC130" s="33" t="s">
        <v>135</v>
      </c>
      <c r="HD130" s="33" t="s">
        <v>135</v>
      </c>
      <c r="HE130" s="33" t="s">
        <v>135</v>
      </c>
      <c r="HF130" s="33" t="s">
        <v>135</v>
      </c>
      <c r="HG130" s="33" t="s">
        <v>135</v>
      </c>
      <c r="HH130" s="33" t="s">
        <v>135</v>
      </c>
      <c r="HI130" s="33" t="s">
        <v>135</v>
      </c>
      <c r="HJ130" s="33" t="s">
        <v>135</v>
      </c>
      <c r="HK130" s="33" t="s">
        <v>135</v>
      </c>
      <c r="HL130" s="33" t="s">
        <v>135</v>
      </c>
      <c r="HM130" s="33" t="s">
        <v>135</v>
      </c>
      <c r="HN130" s="33" t="s">
        <v>135</v>
      </c>
      <c r="HO130" s="33" t="s">
        <v>135</v>
      </c>
      <c r="HP130" s="33" t="s">
        <v>135</v>
      </c>
      <c r="HQ130" s="33" t="s">
        <v>135</v>
      </c>
      <c r="HR130" s="33" t="s">
        <v>135</v>
      </c>
      <c r="HS130" s="33" t="s">
        <v>135</v>
      </c>
      <c r="HT130" s="33" t="s">
        <v>135</v>
      </c>
      <c r="HU130" s="33" t="s">
        <v>135</v>
      </c>
      <c r="HV130" s="33" t="s">
        <v>135</v>
      </c>
      <c r="HW130" s="33" t="s">
        <v>135</v>
      </c>
      <c r="HX130" s="33" t="s">
        <v>135</v>
      </c>
      <c r="HY130" s="33" t="s">
        <v>135</v>
      </c>
      <c r="HZ130" s="33" t="s">
        <v>135</v>
      </c>
      <c r="IA130" s="33" t="s">
        <v>135</v>
      </c>
      <c r="IB130" s="33" t="s">
        <v>135</v>
      </c>
      <c r="IC130" s="33" t="s">
        <v>135</v>
      </c>
      <c r="ID130" s="33" t="s">
        <v>135</v>
      </c>
      <c r="IE130" s="33" t="s">
        <v>135</v>
      </c>
      <c r="IF130" s="33" t="s">
        <v>135</v>
      </c>
      <c r="IG130" s="33" t="s">
        <v>135</v>
      </c>
      <c r="IH130" s="33" t="s">
        <v>135</v>
      </c>
      <c r="II130" s="33" t="s">
        <v>135</v>
      </c>
      <c r="IJ130" s="33" t="s">
        <v>135</v>
      </c>
      <c r="IK130" s="33" t="s">
        <v>135</v>
      </c>
      <c r="IL130" s="33" t="s">
        <v>135</v>
      </c>
      <c r="IM130" s="33" t="s">
        <v>135</v>
      </c>
      <c r="IN130" s="33" t="s">
        <v>135</v>
      </c>
      <c r="IO130" s="33" t="s">
        <v>135</v>
      </c>
      <c r="IP130" s="33" t="s">
        <v>135</v>
      </c>
      <c r="IQ130" s="33" t="s">
        <v>135</v>
      </c>
      <c r="IR130" s="33" t="s">
        <v>135</v>
      </c>
      <c r="IS130" s="33" t="s">
        <v>135</v>
      </c>
      <c r="IT130" s="33" t="s">
        <v>135</v>
      </c>
      <c r="IU130" s="33" t="s">
        <v>135</v>
      </c>
      <c r="IV130" s="33" t="s">
        <v>135</v>
      </c>
      <c r="IW130" s="33" t="s">
        <v>135</v>
      </c>
      <c r="IX130" s="33" t="s">
        <v>135</v>
      </c>
      <c r="IY130" s="33" t="s">
        <v>135</v>
      </c>
      <c r="IZ130" s="33" t="s">
        <v>135</v>
      </c>
      <c r="JA130" s="33" t="s">
        <v>135</v>
      </c>
      <c r="JB130" s="33" t="s">
        <v>135</v>
      </c>
      <c r="JC130" s="33" t="s">
        <v>135</v>
      </c>
      <c r="JD130" s="33" t="s">
        <v>135</v>
      </c>
      <c r="JE130" s="33" t="s">
        <v>135</v>
      </c>
      <c r="JF130" s="33" t="s">
        <v>135</v>
      </c>
      <c r="JG130" s="33" t="s">
        <v>135</v>
      </c>
      <c r="JH130" s="33" t="s">
        <v>135</v>
      </c>
      <c r="JI130" s="33" t="s">
        <v>135</v>
      </c>
      <c r="JJ130" s="33" t="s">
        <v>135</v>
      </c>
      <c r="JK130" s="33" t="s">
        <v>135</v>
      </c>
      <c r="JL130" s="33" t="s">
        <v>135</v>
      </c>
      <c r="JM130" s="33" t="s">
        <v>135</v>
      </c>
      <c r="JN130" s="33" t="s">
        <v>135</v>
      </c>
      <c r="JO130" s="33" t="s">
        <v>135</v>
      </c>
      <c r="JP130" s="33" t="s">
        <v>135</v>
      </c>
      <c r="JQ130" s="33" t="s">
        <v>135</v>
      </c>
      <c r="JR130" s="33" t="s">
        <v>135</v>
      </c>
      <c r="JS130" s="33" t="s">
        <v>135</v>
      </c>
      <c r="JT130" s="33" t="s">
        <v>135</v>
      </c>
      <c r="JU130" s="33" t="s">
        <v>135</v>
      </c>
      <c r="JV130" s="33" t="s">
        <v>135</v>
      </c>
      <c r="JW130" s="33" t="s">
        <v>135</v>
      </c>
      <c r="JX130" s="33" t="s">
        <v>135</v>
      </c>
      <c r="JY130" s="33" t="s">
        <v>135</v>
      </c>
      <c r="JZ130" s="33" t="s">
        <v>135</v>
      </c>
      <c r="KA130" s="33" t="s">
        <v>135</v>
      </c>
      <c r="KB130" s="33" t="s">
        <v>135</v>
      </c>
      <c r="KC130" s="33" t="s">
        <v>135</v>
      </c>
      <c r="KD130" s="33" t="s">
        <v>135</v>
      </c>
      <c r="KE130" s="33" t="s">
        <v>135</v>
      </c>
      <c r="KF130" s="33" t="s">
        <v>135</v>
      </c>
      <c r="KG130" s="33" t="s">
        <v>135</v>
      </c>
      <c r="KH130" s="33" t="s">
        <v>135</v>
      </c>
      <c r="KI130" s="33" t="s">
        <v>135</v>
      </c>
      <c r="KJ130" s="33" t="s">
        <v>135</v>
      </c>
      <c r="KK130" s="33" t="s">
        <v>135</v>
      </c>
      <c r="KL130" s="33" t="s">
        <v>135</v>
      </c>
      <c r="KM130" s="33" t="s">
        <v>135</v>
      </c>
      <c r="KN130" s="33" t="s">
        <v>135</v>
      </c>
      <c r="KO130" s="33" t="s">
        <v>135</v>
      </c>
      <c r="KP130" s="33" t="s">
        <v>135</v>
      </c>
      <c r="KQ130" s="33" t="s">
        <v>135</v>
      </c>
      <c r="KR130" s="33" t="s">
        <v>135</v>
      </c>
      <c r="KS130" s="33" t="s">
        <v>135</v>
      </c>
      <c r="KT130" s="33" t="s">
        <v>135</v>
      </c>
      <c r="KU130" s="33" t="s">
        <v>135</v>
      </c>
      <c r="KV130" s="33" t="s">
        <v>135</v>
      </c>
      <c r="KW130" s="33" t="s">
        <v>135</v>
      </c>
      <c r="KX130" s="33" t="s">
        <v>135</v>
      </c>
      <c r="KY130" s="33" t="s">
        <v>135</v>
      </c>
      <c r="KZ130" s="33" t="s">
        <v>135</v>
      </c>
      <c r="LA130" s="33" t="s">
        <v>135</v>
      </c>
      <c r="LB130" s="33" t="s">
        <v>135</v>
      </c>
      <c r="LC130" s="33" t="s">
        <v>135</v>
      </c>
      <c r="LD130" s="33" t="s">
        <v>135</v>
      </c>
      <c r="LE130" s="33" t="s">
        <v>135</v>
      </c>
      <c r="LF130" s="33" t="s">
        <v>135</v>
      </c>
      <c r="LG130" s="33" t="s">
        <v>135</v>
      </c>
      <c r="LH130" s="33" t="s">
        <v>135</v>
      </c>
      <c r="LI130" s="33" t="s">
        <v>135</v>
      </c>
      <c r="LJ130" s="33" t="s">
        <v>135</v>
      </c>
      <c r="LK130" s="33" t="s">
        <v>135</v>
      </c>
      <c r="LL130" s="33" t="s">
        <v>135</v>
      </c>
      <c r="LM130" s="33" t="s">
        <v>135</v>
      </c>
      <c r="LN130" s="33" t="s">
        <v>135</v>
      </c>
      <c r="LO130" s="33" t="s">
        <v>135</v>
      </c>
      <c r="LP130" s="33" t="s">
        <v>135</v>
      </c>
      <c r="LQ130" s="33" t="s">
        <v>135</v>
      </c>
      <c r="LR130" s="33" t="s">
        <v>135</v>
      </c>
      <c r="LS130" s="33" t="s">
        <v>135</v>
      </c>
      <c r="LT130" s="33" t="s">
        <v>135</v>
      </c>
      <c r="LU130" s="33" t="s">
        <v>135</v>
      </c>
      <c r="LV130" s="33" t="s">
        <v>135</v>
      </c>
      <c r="LW130" s="33" t="s">
        <v>135</v>
      </c>
      <c r="LX130" s="33" t="s">
        <v>135</v>
      </c>
      <c r="LY130" s="33" t="s">
        <v>135</v>
      </c>
      <c r="LZ130" s="33" t="s">
        <v>135</v>
      </c>
      <c r="MA130" s="33" t="s">
        <v>135</v>
      </c>
      <c r="MB130" s="33" t="s">
        <v>135</v>
      </c>
      <c r="MC130" s="33" t="s">
        <v>135</v>
      </c>
      <c r="MD130" s="33" t="s">
        <v>135</v>
      </c>
      <c r="ME130" s="33" t="s">
        <v>135</v>
      </c>
      <c r="MF130" s="33" t="s">
        <v>135</v>
      </c>
      <c r="MG130" s="33" t="s">
        <v>135</v>
      </c>
      <c r="MH130" s="33" t="s">
        <v>135</v>
      </c>
      <c r="MI130" s="33" t="s">
        <v>135</v>
      </c>
      <c r="MJ130" s="33" t="s">
        <v>135</v>
      </c>
      <c r="MK130" s="33" t="s">
        <v>135</v>
      </c>
      <c r="ML130" s="33" t="s">
        <v>135</v>
      </c>
      <c r="MM130" s="33" t="s">
        <v>135</v>
      </c>
      <c r="MN130" s="33" t="s">
        <v>135</v>
      </c>
      <c r="MO130" s="33" t="s">
        <v>135</v>
      </c>
      <c r="MP130" s="33" t="s">
        <v>135</v>
      </c>
      <c r="MQ130" s="33" t="s">
        <v>135</v>
      </c>
      <c r="MR130" s="33" t="s">
        <v>135</v>
      </c>
      <c r="MS130" s="33" t="s">
        <v>135</v>
      </c>
      <c r="MT130" s="33" t="s">
        <v>135</v>
      </c>
      <c r="MU130" s="33" t="s">
        <v>135</v>
      </c>
      <c r="MV130" s="33" t="s">
        <v>135</v>
      </c>
      <c r="MW130" s="33" t="s">
        <v>135</v>
      </c>
      <c r="MX130" s="33" t="s">
        <v>135</v>
      </c>
      <c r="MY130" s="33" t="s">
        <v>135</v>
      </c>
      <c r="MZ130" s="33" t="s">
        <v>135</v>
      </c>
      <c r="NA130" s="33" t="s">
        <v>135</v>
      </c>
      <c r="NB130" s="33" t="s">
        <v>135</v>
      </c>
      <c r="NC130" s="33" t="s">
        <v>135</v>
      </c>
      <c r="ND130" s="33" t="s">
        <v>135</v>
      </c>
      <c r="NE130" s="33" t="s">
        <v>135</v>
      </c>
      <c r="NF130" s="33" t="s">
        <v>135</v>
      </c>
      <c r="NG130" s="33" t="s">
        <v>135</v>
      </c>
      <c r="NH130" s="33" t="s">
        <v>135</v>
      </c>
      <c r="NI130" s="33" t="s">
        <v>135</v>
      </c>
      <c r="NJ130" s="33" t="s">
        <v>135</v>
      </c>
      <c r="NK130" s="33" t="s">
        <v>135</v>
      </c>
      <c r="NL130" s="33" t="s">
        <v>135</v>
      </c>
      <c r="NM130" s="33" t="s">
        <v>135</v>
      </c>
      <c r="NN130" s="33" t="s">
        <v>135</v>
      </c>
      <c r="NO130" s="33" t="s">
        <v>135</v>
      </c>
      <c r="NP130" s="33" t="s">
        <v>135</v>
      </c>
      <c r="NQ130" s="33" t="s">
        <v>135</v>
      </c>
      <c r="NR130" s="33" t="s">
        <v>135</v>
      </c>
      <c r="NS130" s="33" t="s">
        <v>135</v>
      </c>
      <c r="NT130" s="33" t="s">
        <v>135</v>
      </c>
      <c r="NU130" s="33" t="s">
        <v>135</v>
      </c>
      <c r="NV130" s="33" t="s">
        <v>135</v>
      </c>
      <c r="NW130" s="33" t="s">
        <v>135</v>
      </c>
      <c r="NX130" s="33" t="s">
        <v>135</v>
      </c>
      <c r="NY130" s="33" t="s">
        <v>135</v>
      </c>
      <c r="NZ130" s="33" t="s">
        <v>135</v>
      </c>
      <c r="OA130" s="33" t="s">
        <v>135</v>
      </c>
      <c r="OB130" s="33" t="s">
        <v>135</v>
      </c>
      <c r="OC130" s="33" t="s">
        <v>135</v>
      </c>
      <c r="OD130" s="33" t="s">
        <v>135</v>
      </c>
      <c r="OE130" s="33" t="s">
        <v>135</v>
      </c>
      <c r="OF130" s="33" t="s">
        <v>135</v>
      </c>
      <c r="OG130" s="33" t="s">
        <v>135</v>
      </c>
      <c r="OH130" s="33" t="s">
        <v>135</v>
      </c>
      <c r="OI130" s="33" t="s">
        <v>135</v>
      </c>
      <c r="OJ130" s="33" t="s">
        <v>135</v>
      </c>
      <c r="OK130" s="33" t="s">
        <v>135</v>
      </c>
      <c r="OL130" s="33" t="s">
        <v>135</v>
      </c>
      <c r="OM130" s="33" t="s">
        <v>135</v>
      </c>
      <c r="ON130" s="33" t="s">
        <v>135</v>
      </c>
      <c r="OO130" s="33" t="s">
        <v>135</v>
      </c>
      <c r="OP130" s="33" t="s">
        <v>135</v>
      </c>
      <c r="OQ130" s="33" t="s">
        <v>135</v>
      </c>
      <c r="OR130" s="33" t="s">
        <v>135</v>
      </c>
      <c r="OS130" s="33" t="s">
        <v>135</v>
      </c>
      <c r="OT130" s="33" t="s">
        <v>135</v>
      </c>
      <c r="OU130" s="33" t="s">
        <v>135</v>
      </c>
      <c r="OV130" s="33" t="s">
        <v>135</v>
      </c>
      <c r="OW130" s="33" t="s">
        <v>135</v>
      </c>
      <c r="OX130" s="33" t="s">
        <v>135</v>
      </c>
      <c r="OY130" s="33" t="s">
        <v>135</v>
      </c>
      <c r="OZ130" s="33" t="s">
        <v>135</v>
      </c>
      <c r="PA130" s="33" t="s">
        <v>135</v>
      </c>
      <c r="PB130" s="33" t="s">
        <v>135</v>
      </c>
      <c r="PC130" s="33" t="s">
        <v>135</v>
      </c>
      <c r="PD130" s="33" t="s">
        <v>135</v>
      </c>
      <c r="PE130" s="33" t="s">
        <v>135</v>
      </c>
      <c r="PF130" s="33" t="s">
        <v>135</v>
      </c>
      <c r="PG130" s="33" t="s">
        <v>135</v>
      </c>
      <c r="PH130" s="33" t="s">
        <v>135</v>
      </c>
      <c r="PI130" s="33" t="s">
        <v>135</v>
      </c>
      <c r="PJ130" s="33" t="s">
        <v>135</v>
      </c>
      <c r="PK130" s="33" t="s">
        <v>135</v>
      </c>
      <c r="PL130" s="33" t="s">
        <v>135</v>
      </c>
      <c r="PM130" s="33" t="s">
        <v>135</v>
      </c>
      <c r="PN130" s="33" t="s">
        <v>135</v>
      </c>
      <c r="PO130" s="33" t="s">
        <v>135</v>
      </c>
      <c r="PP130" s="33" t="s">
        <v>135</v>
      </c>
      <c r="PQ130" s="33" t="s">
        <v>135</v>
      </c>
      <c r="PR130" s="33" t="s">
        <v>135</v>
      </c>
      <c r="PS130" s="33" t="s">
        <v>135</v>
      </c>
      <c r="PT130" s="33" t="s">
        <v>135</v>
      </c>
      <c r="PU130" s="33" t="s">
        <v>135</v>
      </c>
      <c r="PV130" s="33" t="s">
        <v>135</v>
      </c>
      <c r="PW130" s="33" t="s">
        <v>135</v>
      </c>
      <c r="PX130" s="33" t="s">
        <v>135</v>
      </c>
      <c r="PY130" s="33" t="s">
        <v>135</v>
      </c>
      <c r="PZ130" s="33" t="s">
        <v>135</v>
      </c>
      <c r="QA130" s="33" t="s">
        <v>135</v>
      </c>
      <c r="QB130" s="33" t="s">
        <v>135</v>
      </c>
      <c r="QC130" s="33" t="s">
        <v>135</v>
      </c>
      <c r="QD130" s="33" t="s">
        <v>135</v>
      </c>
      <c r="QE130" s="33" t="s">
        <v>135</v>
      </c>
      <c r="QF130" s="33" t="s">
        <v>135</v>
      </c>
      <c r="QG130" s="33" t="s">
        <v>135</v>
      </c>
      <c r="QH130" s="33" t="s">
        <v>135</v>
      </c>
      <c r="QI130" s="33" t="s">
        <v>135</v>
      </c>
      <c r="QJ130" s="33" t="s">
        <v>135</v>
      </c>
      <c r="QK130" s="33" t="s">
        <v>135</v>
      </c>
      <c r="QL130" s="33" t="s">
        <v>135</v>
      </c>
      <c r="QM130" s="33" t="s">
        <v>135</v>
      </c>
      <c r="QN130" s="33" t="s">
        <v>135</v>
      </c>
      <c r="QO130" s="33" t="s">
        <v>135</v>
      </c>
      <c r="QP130" s="33" t="s">
        <v>135</v>
      </c>
      <c r="QQ130" s="33" t="s">
        <v>135</v>
      </c>
      <c r="QR130" s="33" t="s">
        <v>135</v>
      </c>
      <c r="QS130" s="33" t="s">
        <v>135</v>
      </c>
      <c r="QT130" s="33" t="s">
        <v>135</v>
      </c>
      <c r="QU130" s="33" t="s">
        <v>135</v>
      </c>
      <c r="QV130" s="33" t="s">
        <v>135</v>
      </c>
      <c r="QW130" s="33" t="s">
        <v>135</v>
      </c>
      <c r="QX130" s="33" t="s">
        <v>135</v>
      </c>
      <c r="QY130" s="33" t="s">
        <v>135</v>
      </c>
      <c r="QZ130" s="33" t="s">
        <v>135</v>
      </c>
      <c r="RA130" s="33" t="s">
        <v>135</v>
      </c>
      <c r="RB130" s="33" t="s">
        <v>135</v>
      </c>
      <c r="RC130" s="33" t="s">
        <v>135</v>
      </c>
      <c r="RD130" s="33" t="s">
        <v>135</v>
      </c>
      <c r="RE130" s="33" t="s">
        <v>135</v>
      </c>
      <c r="RF130" s="33" t="s">
        <v>135</v>
      </c>
      <c r="RG130" s="33" t="s">
        <v>135</v>
      </c>
      <c r="RH130" s="33" t="s">
        <v>135</v>
      </c>
      <c r="RI130" s="33" t="s">
        <v>135</v>
      </c>
      <c r="RJ130" s="33" t="s">
        <v>135</v>
      </c>
      <c r="RK130" s="33" t="s">
        <v>135</v>
      </c>
      <c r="RL130" s="33" t="s">
        <v>135</v>
      </c>
      <c r="RM130" s="33" t="s">
        <v>135</v>
      </c>
      <c r="RN130" s="33" t="s">
        <v>135</v>
      </c>
      <c r="RO130" s="33" t="s">
        <v>135</v>
      </c>
      <c r="RP130" s="33" t="s">
        <v>135</v>
      </c>
      <c r="RQ130" s="33" t="s">
        <v>135</v>
      </c>
      <c r="RR130" s="33" t="s">
        <v>135</v>
      </c>
      <c r="RS130" s="33" t="s">
        <v>135</v>
      </c>
      <c r="RT130" s="33" t="s">
        <v>135</v>
      </c>
      <c r="RU130" s="33" t="s">
        <v>135</v>
      </c>
      <c r="RV130" s="33" t="s">
        <v>135</v>
      </c>
      <c r="RW130" s="33" t="s">
        <v>135</v>
      </c>
      <c r="RX130" s="33" t="s">
        <v>135</v>
      </c>
      <c r="RY130" s="33" t="s">
        <v>135</v>
      </c>
      <c r="RZ130" s="33" t="s">
        <v>135</v>
      </c>
      <c r="SA130" s="33" t="s">
        <v>135</v>
      </c>
      <c r="SB130" s="33" t="s">
        <v>135</v>
      </c>
      <c r="SC130" s="33" t="s">
        <v>135</v>
      </c>
      <c r="SD130" s="33" t="s">
        <v>135</v>
      </c>
      <c r="SE130" s="33" t="s">
        <v>135</v>
      </c>
      <c r="SF130" s="33" t="s">
        <v>135</v>
      </c>
      <c r="SG130" s="33" t="s">
        <v>135</v>
      </c>
      <c r="SH130" s="33" t="s">
        <v>135</v>
      </c>
      <c r="SI130" s="33" t="s">
        <v>135</v>
      </c>
      <c r="SJ130" s="33" t="s">
        <v>135</v>
      </c>
      <c r="SK130" s="33" t="s">
        <v>135</v>
      </c>
      <c r="SL130" s="33" t="s">
        <v>135</v>
      </c>
      <c r="SM130" s="33" t="s">
        <v>135</v>
      </c>
      <c r="SN130" s="33" t="s">
        <v>135</v>
      </c>
      <c r="SO130" s="33" t="s">
        <v>135</v>
      </c>
      <c r="SP130" s="33" t="s">
        <v>135</v>
      </c>
      <c r="SQ130" s="33" t="s">
        <v>135</v>
      </c>
      <c r="SR130" s="33" t="s">
        <v>135</v>
      </c>
      <c r="SS130" s="33" t="s">
        <v>135</v>
      </c>
      <c r="ST130" s="33" t="s">
        <v>135</v>
      </c>
      <c r="SU130" s="33" t="s">
        <v>135</v>
      </c>
      <c r="SV130" s="33" t="s">
        <v>135</v>
      </c>
      <c r="SW130" s="33" t="s">
        <v>135</v>
      </c>
      <c r="SX130" s="33" t="s">
        <v>135</v>
      </c>
      <c r="SY130" s="33" t="s">
        <v>135</v>
      </c>
      <c r="SZ130" s="33" t="s">
        <v>135</v>
      </c>
      <c r="TA130" s="33" t="s">
        <v>135</v>
      </c>
      <c r="TB130" s="33" t="s">
        <v>135</v>
      </c>
      <c r="TC130" s="33" t="s">
        <v>135</v>
      </c>
      <c r="TD130" s="33" t="s">
        <v>135</v>
      </c>
      <c r="TE130" s="33" t="s">
        <v>135</v>
      </c>
      <c r="TF130" s="33" t="s">
        <v>135</v>
      </c>
      <c r="TG130" s="33" t="s">
        <v>135</v>
      </c>
      <c r="TH130" s="33" t="s">
        <v>135</v>
      </c>
      <c r="TI130" s="33" t="s">
        <v>135</v>
      </c>
      <c r="TJ130" s="33" t="s">
        <v>135</v>
      </c>
      <c r="TK130" s="33" t="s">
        <v>135</v>
      </c>
      <c r="TL130" s="33" t="s">
        <v>135</v>
      </c>
      <c r="TM130" s="33" t="s">
        <v>135</v>
      </c>
      <c r="TN130" s="33" t="s">
        <v>135</v>
      </c>
      <c r="TO130" s="33" t="s">
        <v>135</v>
      </c>
      <c r="TP130" s="33" t="s">
        <v>135</v>
      </c>
      <c r="TQ130" s="33" t="s">
        <v>135</v>
      </c>
      <c r="TR130" s="33" t="s">
        <v>135</v>
      </c>
      <c r="TS130" s="33" t="s">
        <v>135</v>
      </c>
      <c r="TT130" s="33" t="s">
        <v>135</v>
      </c>
      <c r="TU130" s="33" t="s">
        <v>135</v>
      </c>
      <c r="TV130" s="33" t="s">
        <v>135</v>
      </c>
      <c r="TW130" s="33" t="s">
        <v>135</v>
      </c>
      <c r="TX130" s="33" t="s">
        <v>135</v>
      </c>
      <c r="TY130" s="33" t="s">
        <v>135</v>
      </c>
      <c r="TZ130" s="33" t="s">
        <v>135</v>
      </c>
      <c r="UA130" s="33" t="s">
        <v>135</v>
      </c>
      <c r="UB130" s="33" t="s">
        <v>135</v>
      </c>
      <c r="UC130" s="33" t="s">
        <v>135</v>
      </c>
      <c r="UD130" s="33" t="s">
        <v>135</v>
      </c>
      <c r="UE130" s="33" t="s">
        <v>135</v>
      </c>
      <c r="UF130" s="33" t="s">
        <v>135</v>
      </c>
      <c r="UG130" s="33" t="s">
        <v>135</v>
      </c>
      <c r="UH130" s="33" t="s">
        <v>135</v>
      </c>
      <c r="UI130" s="33" t="s">
        <v>135</v>
      </c>
      <c r="UJ130" s="33" t="s">
        <v>135</v>
      </c>
      <c r="UK130" s="33" t="s">
        <v>135</v>
      </c>
      <c r="UL130" s="33" t="s">
        <v>135</v>
      </c>
      <c r="UM130" s="33" t="s">
        <v>135</v>
      </c>
      <c r="UN130" s="33" t="s">
        <v>135</v>
      </c>
      <c r="UO130" s="33" t="s">
        <v>135</v>
      </c>
      <c r="UP130" s="33" t="s">
        <v>135</v>
      </c>
      <c r="UQ130" s="33" t="s">
        <v>135</v>
      </c>
      <c r="UR130" s="33" t="s">
        <v>135</v>
      </c>
      <c r="US130" s="33" t="s">
        <v>135</v>
      </c>
      <c r="UT130" s="33" t="s">
        <v>135</v>
      </c>
      <c r="UU130" s="33" t="s">
        <v>135</v>
      </c>
      <c r="UV130" s="33" t="s">
        <v>135</v>
      </c>
      <c r="UW130" s="33" t="s">
        <v>135</v>
      </c>
      <c r="UX130" s="33" t="s">
        <v>135</v>
      </c>
      <c r="UY130" s="33" t="s">
        <v>135</v>
      </c>
      <c r="UZ130" s="33" t="s">
        <v>135</v>
      </c>
      <c r="VA130" s="33" t="s">
        <v>135</v>
      </c>
      <c r="VB130" s="33" t="s">
        <v>135</v>
      </c>
      <c r="VC130" s="33" t="s">
        <v>135</v>
      </c>
      <c r="VD130" s="33" t="s">
        <v>135</v>
      </c>
      <c r="VE130" s="33" t="s">
        <v>135</v>
      </c>
      <c r="VF130" s="33" t="s">
        <v>135</v>
      </c>
      <c r="VG130" s="33" t="s">
        <v>135</v>
      </c>
      <c r="VH130" s="33" t="s">
        <v>135</v>
      </c>
      <c r="VI130" s="33" t="s">
        <v>135</v>
      </c>
      <c r="VJ130" s="33" t="s">
        <v>135</v>
      </c>
      <c r="VK130" s="33" t="s">
        <v>135</v>
      </c>
      <c r="VL130" s="33" t="s">
        <v>135</v>
      </c>
      <c r="VM130" s="33" t="s">
        <v>135</v>
      </c>
      <c r="VN130" s="33" t="s">
        <v>135</v>
      </c>
      <c r="VO130" s="33" t="s">
        <v>135</v>
      </c>
      <c r="VP130" s="33" t="s">
        <v>135</v>
      </c>
      <c r="VQ130" s="33" t="s">
        <v>135</v>
      </c>
      <c r="VR130" s="33" t="s">
        <v>135</v>
      </c>
      <c r="VS130" s="33" t="s">
        <v>135</v>
      </c>
      <c r="VT130" s="33" t="s">
        <v>135</v>
      </c>
      <c r="VU130" s="33" t="s">
        <v>135</v>
      </c>
      <c r="VV130" s="33" t="s">
        <v>135</v>
      </c>
      <c r="VW130" s="33" t="s">
        <v>135</v>
      </c>
    </row>
    <row r="131" spans="1:595" s="24" customFormat="1" ht="14.5" customHeight="1" x14ac:dyDescent="0.45">
      <c r="A131" s="34" t="s">
        <v>116</v>
      </c>
      <c r="B131" s="190" t="s">
        <v>170</v>
      </c>
      <c r="C131" s="191"/>
      <c r="D131" s="191"/>
      <c r="E131" s="191"/>
      <c r="F131" s="191"/>
      <c r="G131" s="191"/>
      <c r="H131" s="191"/>
      <c r="I131" s="192" t="s">
        <v>92</v>
      </c>
      <c r="J131" s="193"/>
      <c r="K131" s="191"/>
      <c r="L131" s="191"/>
      <c r="M131" s="191"/>
      <c r="N131" s="191"/>
      <c r="O131" s="191"/>
      <c r="P131" s="192"/>
      <c r="Q131" s="193"/>
      <c r="R131" s="191"/>
      <c r="S131" s="191"/>
      <c r="T131" s="191"/>
      <c r="U131" s="191"/>
      <c r="V131" s="191"/>
      <c r="W131" s="192"/>
      <c r="X131" s="193"/>
      <c r="Y131" s="191"/>
      <c r="Z131" s="191"/>
      <c r="AA131" s="191"/>
      <c r="AB131" s="191"/>
      <c r="AC131" s="191"/>
      <c r="AD131" s="36"/>
      <c r="AE131" s="9">
        <v>1</v>
      </c>
      <c r="AF131" s="9">
        <v>1</v>
      </c>
      <c r="AG131" s="9">
        <v>0</v>
      </c>
      <c r="AH131" s="9">
        <v>0</v>
      </c>
      <c r="AI131" s="9">
        <v>0</v>
      </c>
      <c r="AJ131" s="9">
        <v>0</v>
      </c>
      <c r="AK131" s="9">
        <v>0</v>
      </c>
      <c r="AL131" s="9">
        <v>0</v>
      </c>
      <c r="AM131" s="9">
        <v>0</v>
      </c>
      <c r="AN131" s="9">
        <v>0</v>
      </c>
      <c r="AO131" s="9">
        <v>0</v>
      </c>
      <c r="AP131" s="9">
        <v>1</v>
      </c>
      <c r="AQ131" s="9">
        <v>0</v>
      </c>
      <c r="AR131" s="9">
        <v>0</v>
      </c>
      <c r="AS131" s="9">
        <v>0</v>
      </c>
      <c r="AT131" s="10">
        <v>0</v>
      </c>
      <c r="AU131" s="10">
        <v>0</v>
      </c>
      <c r="AV131" s="241"/>
      <c r="AW131" s="180"/>
      <c r="AX131" s="180"/>
      <c r="AY131" s="180"/>
      <c r="AZ131" s="180"/>
      <c r="BA131" s="180"/>
      <c r="BB131" s="180"/>
      <c r="BC131" s="180"/>
      <c r="BD131" s="180"/>
      <c r="BE131" s="180"/>
      <c r="BF131" s="180"/>
      <c r="BG131" s="180"/>
      <c r="BH131" s="180"/>
      <c r="BI131" s="180"/>
      <c r="BJ131" s="180"/>
      <c r="BK131" s="180"/>
      <c r="BL131" s="180"/>
      <c r="BM131" s="180"/>
      <c r="BN131" s="180"/>
      <c r="BO131" s="180"/>
      <c r="BP131" s="180"/>
      <c r="BQ131" s="180"/>
      <c r="BR131" s="180"/>
      <c r="BS131" s="180"/>
      <c r="BT131" s="180"/>
      <c r="BU131" s="180"/>
      <c r="BV131" s="180"/>
      <c r="BW131" s="180"/>
      <c r="BX131" s="180"/>
      <c r="BY131" s="180"/>
      <c r="BZ131" s="180"/>
      <c r="CA131" s="180"/>
      <c r="CB131" s="180"/>
      <c r="CC131" s="180"/>
      <c r="CD131" s="180"/>
      <c r="CE131" s="180"/>
      <c r="CF131" s="180"/>
      <c r="CG131" s="180"/>
      <c r="CH131" s="180"/>
      <c r="CI131" s="180"/>
      <c r="CJ131" s="180"/>
      <c r="CK131" s="180"/>
      <c r="CL131" s="180"/>
      <c r="CM131" s="180"/>
      <c r="CN131" s="180"/>
      <c r="CO131" s="180"/>
      <c r="CP131" s="180"/>
      <c r="CQ131" s="180"/>
      <c r="CR131" s="180"/>
      <c r="CS131" s="180"/>
      <c r="CT131" s="180"/>
      <c r="CU131" s="180"/>
      <c r="CV131" s="180"/>
      <c r="CW131" s="180"/>
      <c r="CX131" s="180"/>
      <c r="CY131" s="180"/>
      <c r="CZ131" s="180"/>
      <c r="DA131" s="33"/>
      <c r="DB131" s="33"/>
      <c r="DC131" s="33"/>
      <c r="DD131" s="33"/>
      <c r="DE131" s="33"/>
      <c r="DF131" s="33"/>
      <c r="DG131" s="33"/>
      <c r="DH131" s="33"/>
      <c r="DI131" s="33"/>
      <c r="DJ131" s="33"/>
      <c r="DK131" s="33"/>
      <c r="DL131" s="33"/>
      <c r="DM131" s="33"/>
      <c r="DN131" s="33"/>
      <c r="DO131" s="33"/>
      <c r="DP131" s="33"/>
      <c r="DQ131" s="33"/>
      <c r="DR131" s="33"/>
      <c r="DS131" s="33"/>
      <c r="DT131" s="33"/>
      <c r="DU131" s="33"/>
      <c r="DV131" s="33"/>
      <c r="DW131" s="33"/>
      <c r="DX131" s="33"/>
      <c r="DY131" s="33"/>
      <c r="DZ131" s="33"/>
      <c r="EA131" s="33"/>
      <c r="EB131" s="33"/>
      <c r="EC131" s="33"/>
      <c r="ED131" s="33"/>
      <c r="EE131" s="33"/>
      <c r="EF131" s="33"/>
      <c r="EG131" s="33"/>
      <c r="EH131" s="33"/>
      <c r="EI131" s="33"/>
      <c r="EJ131" s="33"/>
      <c r="EK131" s="33"/>
      <c r="EL131" s="33"/>
      <c r="EM131" s="33"/>
      <c r="EN131" s="33"/>
      <c r="EO131" s="33"/>
      <c r="EP131" s="33"/>
      <c r="EQ131" s="33"/>
      <c r="ER131" s="33"/>
      <c r="ES131" s="33"/>
      <c r="ET131" s="33"/>
      <c r="EU131" s="33"/>
      <c r="EV131" s="33"/>
      <c r="EW131" s="33"/>
      <c r="EX131" s="33"/>
      <c r="EY131" s="33"/>
      <c r="EZ131" s="33"/>
      <c r="FA131" s="33"/>
      <c r="FB131" s="33"/>
      <c r="FC131" s="33"/>
      <c r="FD131" s="33"/>
      <c r="FE131" s="33"/>
      <c r="FF131" s="33"/>
      <c r="FG131" s="33"/>
      <c r="FH131" s="33"/>
      <c r="FI131" s="33"/>
      <c r="FJ131" s="33"/>
      <c r="FK131" s="33"/>
      <c r="FL131" s="33"/>
      <c r="FM131" s="33"/>
      <c r="FN131" s="33"/>
      <c r="FO131" s="33"/>
      <c r="FP131" s="33"/>
      <c r="FQ131" s="33"/>
      <c r="FR131" s="33"/>
      <c r="FS131" s="33"/>
      <c r="FT131" s="33"/>
      <c r="FU131" s="33"/>
      <c r="FV131" s="33"/>
      <c r="FW131" s="33"/>
      <c r="FX131" s="33"/>
      <c r="FY131" s="33"/>
      <c r="FZ131" s="33"/>
      <c r="GA131" s="33"/>
      <c r="GB131" s="33"/>
      <c r="GC131" s="33"/>
      <c r="GD131" s="33"/>
      <c r="GE131" s="33"/>
      <c r="GF131" s="33"/>
      <c r="GG131" s="33"/>
      <c r="GH131" s="33"/>
      <c r="GI131" s="33"/>
      <c r="GJ131" s="33"/>
      <c r="GK131" s="33"/>
      <c r="GL131" s="33"/>
      <c r="GM131" s="33"/>
      <c r="GN131" s="33"/>
      <c r="GO131" s="33"/>
      <c r="GP131" s="33"/>
      <c r="GQ131" s="33"/>
      <c r="GR131" s="33"/>
      <c r="GS131" s="33"/>
      <c r="GT131" s="33"/>
      <c r="GU131" s="33"/>
      <c r="GV131" s="33"/>
      <c r="GW131" s="33"/>
      <c r="GX131" s="33"/>
      <c r="GY131" s="33"/>
      <c r="GZ131" s="33"/>
      <c r="HA131" s="33"/>
      <c r="HB131" s="33"/>
      <c r="HC131" s="33"/>
      <c r="HD131" s="33"/>
      <c r="HE131" s="33"/>
      <c r="HF131" s="33"/>
      <c r="HG131" s="33"/>
      <c r="HH131" s="33"/>
      <c r="HI131" s="33"/>
      <c r="HJ131" s="33"/>
      <c r="HK131" s="33"/>
      <c r="HL131" s="33"/>
      <c r="HM131" s="33"/>
      <c r="HN131" s="33"/>
      <c r="HO131" s="33"/>
      <c r="HP131" s="33"/>
      <c r="HQ131" s="33"/>
      <c r="HR131" s="33"/>
      <c r="HS131" s="33"/>
      <c r="HT131" s="33"/>
      <c r="HU131" s="33"/>
      <c r="HV131" s="33"/>
      <c r="HW131" s="33"/>
      <c r="HX131" s="33"/>
      <c r="HY131" s="33"/>
      <c r="HZ131" s="33"/>
      <c r="IA131" s="33"/>
      <c r="IB131" s="33"/>
      <c r="IC131" s="33"/>
      <c r="ID131" s="33"/>
      <c r="IE131" s="33"/>
      <c r="IF131" s="33"/>
      <c r="IG131" s="33"/>
      <c r="IH131" s="33"/>
      <c r="II131" s="33"/>
      <c r="IJ131" s="33"/>
      <c r="IK131" s="33"/>
      <c r="IL131" s="33"/>
      <c r="IM131" s="33"/>
      <c r="IN131" s="33"/>
      <c r="IO131" s="33"/>
      <c r="IP131" s="33"/>
      <c r="IQ131" s="33"/>
      <c r="IR131" s="33"/>
      <c r="IS131" s="33"/>
      <c r="IT131" s="33"/>
      <c r="IU131" s="33"/>
      <c r="IV131" s="33"/>
      <c r="IW131" s="33"/>
      <c r="IX131" s="33"/>
      <c r="IY131" s="33"/>
      <c r="IZ131" s="33"/>
      <c r="JA131" s="33"/>
      <c r="JB131" s="33"/>
      <c r="JC131" s="33"/>
      <c r="JD131" s="33"/>
      <c r="JE131" s="33"/>
      <c r="JF131" s="33"/>
      <c r="JG131" s="33"/>
      <c r="JH131" s="33"/>
      <c r="JI131" s="33"/>
      <c r="JJ131" s="33"/>
      <c r="JK131" s="33"/>
      <c r="JL131" s="33"/>
      <c r="JM131" s="33"/>
      <c r="JN131" s="33"/>
      <c r="JO131" s="33"/>
      <c r="JP131" s="33"/>
      <c r="JQ131" s="33"/>
      <c r="JR131" s="33"/>
      <c r="JS131" s="33"/>
      <c r="JT131" s="33"/>
      <c r="JU131" s="33"/>
      <c r="JV131" s="33"/>
      <c r="JW131" s="33"/>
      <c r="JX131" s="33"/>
      <c r="JY131" s="33"/>
      <c r="JZ131" s="33"/>
      <c r="KA131" s="33"/>
      <c r="KB131" s="33"/>
      <c r="KC131" s="33"/>
      <c r="KD131" s="33"/>
      <c r="KE131" s="33"/>
      <c r="KF131" s="33"/>
      <c r="KG131" s="33"/>
      <c r="KH131" s="33"/>
      <c r="KI131" s="33"/>
      <c r="KJ131" s="33"/>
      <c r="KK131" s="33"/>
      <c r="KL131" s="33"/>
      <c r="KM131" s="33"/>
      <c r="KN131" s="33"/>
      <c r="KO131" s="33"/>
      <c r="KP131" s="33"/>
      <c r="KQ131" s="33"/>
      <c r="KR131" s="33"/>
      <c r="KS131" s="33"/>
      <c r="KT131" s="33"/>
      <c r="KU131" s="33"/>
      <c r="KV131" s="33"/>
      <c r="KW131" s="33"/>
      <c r="KX131" s="33"/>
      <c r="KY131" s="33"/>
      <c r="KZ131" s="33"/>
      <c r="LA131" s="33"/>
      <c r="LB131" s="33"/>
      <c r="LC131" s="33"/>
      <c r="LD131" s="33"/>
      <c r="LE131" s="33"/>
      <c r="LF131" s="33"/>
      <c r="LG131" s="33"/>
      <c r="LH131" s="33"/>
      <c r="LI131" s="33"/>
      <c r="LJ131" s="33"/>
      <c r="LK131" s="33"/>
      <c r="LL131" s="33"/>
      <c r="LM131" s="33"/>
      <c r="LN131" s="33"/>
      <c r="LO131" s="33"/>
      <c r="LP131" s="33"/>
      <c r="LQ131" s="33"/>
      <c r="LR131" s="33"/>
      <c r="LS131" s="33"/>
      <c r="LT131" s="33"/>
      <c r="LU131" s="33"/>
      <c r="LV131" s="33"/>
      <c r="LW131" s="33"/>
      <c r="LX131" s="33"/>
      <c r="LY131" s="33"/>
      <c r="LZ131" s="33"/>
      <c r="MA131" s="33"/>
      <c r="MB131" s="33"/>
      <c r="MC131" s="33"/>
      <c r="MD131" s="33"/>
      <c r="ME131" s="33"/>
      <c r="MF131" s="33"/>
      <c r="MG131" s="33"/>
      <c r="MH131" s="33"/>
      <c r="MI131" s="33"/>
      <c r="MJ131" s="33"/>
      <c r="MK131" s="33"/>
      <c r="ML131" s="33"/>
      <c r="MM131" s="33"/>
      <c r="MN131" s="33"/>
      <c r="MO131" s="33"/>
      <c r="MP131" s="33"/>
      <c r="MQ131" s="33"/>
      <c r="MR131" s="33"/>
      <c r="MS131" s="33"/>
      <c r="MT131" s="33"/>
      <c r="MU131" s="33"/>
      <c r="MV131" s="33"/>
      <c r="MW131" s="33"/>
      <c r="MX131" s="33"/>
      <c r="MY131" s="33"/>
      <c r="MZ131" s="33"/>
      <c r="NA131" s="33"/>
      <c r="NB131" s="33"/>
      <c r="NC131" s="33"/>
      <c r="ND131" s="33"/>
      <c r="NE131" s="33"/>
      <c r="NF131" s="33"/>
      <c r="NG131" s="33"/>
      <c r="NH131" s="33"/>
      <c r="NI131" s="33"/>
      <c r="NJ131" s="33"/>
      <c r="NK131" s="33"/>
      <c r="NL131" s="33"/>
      <c r="NM131" s="33"/>
      <c r="NN131" s="33"/>
      <c r="NO131" s="33"/>
      <c r="NP131" s="33"/>
      <c r="NQ131" s="33"/>
      <c r="NR131" s="33"/>
      <c r="NS131" s="33"/>
      <c r="NT131" s="33"/>
      <c r="NU131" s="33"/>
      <c r="NV131" s="33"/>
      <c r="NW131" s="33"/>
      <c r="NX131" s="33"/>
      <c r="NY131" s="33"/>
      <c r="NZ131" s="33"/>
      <c r="OA131" s="33"/>
      <c r="OB131" s="33"/>
      <c r="OC131" s="33"/>
      <c r="OD131" s="33"/>
      <c r="OE131" s="33"/>
      <c r="OF131" s="33"/>
      <c r="OG131" s="33"/>
      <c r="OH131" s="33"/>
      <c r="OI131" s="33"/>
      <c r="OJ131" s="33"/>
      <c r="OK131" s="33"/>
      <c r="OL131" s="33"/>
      <c r="OM131" s="33"/>
      <c r="ON131" s="33"/>
      <c r="OO131" s="33"/>
      <c r="OP131" s="33"/>
      <c r="OQ131" s="33"/>
      <c r="OR131" s="33"/>
      <c r="OS131" s="33"/>
      <c r="OT131" s="33"/>
      <c r="OU131" s="33"/>
      <c r="OV131" s="33"/>
      <c r="OW131" s="33"/>
      <c r="OX131" s="33"/>
      <c r="OY131" s="33"/>
      <c r="OZ131" s="33"/>
      <c r="PA131" s="33"/>
      <c r="PB131" s="33"/>
      <c r="PC131" s="33"/>
      <c r="PD131" s="33"/>
      <c r="PE131" s="33"/>
      <c r="PF131" s="33"/>
      <c r="PG131" s="33"/>
      <c r="PH131" s="33"/>
      <c r="PI131" s="33"/>
      <c r="PJ131" s="33"/>
      <c r="PK131" s="33"/>
      <c r="PL131" s="33"/>
      <c r="PM131" s="33"/>
      <c r="PN131" s="33"/>
      <c r="PO131" s="33"/>
      <c r="PP131" s="33"/>
      <c r="PQ131" s="33"/>
      <c r="PR131" s="33"/>
      <c r="PS131" s="33"/>
      <c r="PT131" s="33"/>
      <c r="PU131" s="33"/>
      <c r="PV131" s="33"/>
      <c r="PW131" s="33"/>
      <c r="PX131" s="33"/>
      <c r="PY131" s="33"/>
      <c r="PZ131" s="33"/>
      <c r="QA131" s="33"/>
      <c r="QB131" s="33"/>
      <c r="QC131" s="33"/>
      <c r="QD131" s="33"/>
      <c r="QE131" s="33"/>
      <c r="QF131" s="33"/>
      <c r="QG131" s="33"/>
      <c r="QH131" s="33"/>
      <c r="QI131" s="33"/>
      <c r="QJ131" s="33"/>
      <c r="QK131" s="33"/>
      <c r="QL131" s="33"/>
      <c r="QM131" s="33"/>
      <c r="QN131" s="33"/>
      <c r="QO131" s="33"/>
      <c r="QP131" s="33"/>
      <c r="QQ131" s="33"/>
      <c r="QR131" s="33"/>
      <c r="QS131" s="33"/>
      <c r="QT131" s="33"/>
      <c r="QU131" s="33"/>
      <c r="QV131" s="33"/>
      <c r="QW131" s="33"/>
      <c r="QX131" s="33"/>
      <c r="QY131" s="33"/>
      <c r="QZ131" s="33"/>
      <c r="RA131" s="33"/>
      <c r="RB131" s="33"/>
      <c r="RC131" s="33"/>
      <c r="RD131" s="33"/>
      <c r="RE131" s="33"/>
      <c r="RF131" s="33"/>
      <c r="RG131" s="33"/>
      <c r="RH131" s="33"/>
      <c r="RI131" s="33"/>
      <c r="RJ131" s="33"/>
      <c r="RK131" s="33"/>
      <c r="RL131" s="33"/>
      <c r="RM131" s="33"/>
      <c r="RN131" s="33"/>
      <c r="RO131" s="33"/>
      <c r="RP131" s="33"/>
      <c r="RQ131" s="33"/>
      <c r="RR131" s="33"/>
      <c r="RS131" s="33"/>
      <c r="RT131" s="33"/>
      <c r="RU131" s="33"/>
      <c r="RV131" s="33"/>
      <c r="RW131" s="33"/>
      <c r="RX131" s="33"/>
      <c r="RY131" s="33"/>
      <c r="RZ131" s="33"/>
      <c r="SA131" s="33"/>
      <c r="SB131" s="33"/>
      <c r="SC131" s="33"/>
      <c r="SD131" s="33"/>
      <c r="SE131" s="33"/>
      <c r="SF131" s="33"/>
      <c r="SG131" s="33"/>
      <c r="SH131" s="33"/>
      <c r="SI131" s="33"/>
      <c r="SJ131" s="33"/>
      <c r="SK131" s="33"/>
      <c r="SL131" s="33"/>
      <c r="SM131" s="33"/>
      <c r="SN131" s="33"/>
      <c r="SO131" s="33"/>
      <c r="SP131" s="33"/>
      <c r="SQ131" s="33"/>
      <c r="SR131" s="33"/>
      <c r="SS131" s="33"/>
      <c r="ST131" s="33"/>
      <c r="SU131" s="33"/>
      <c r="SV131" s="33"/>
      <c r="SW131" s="33"/>
      <c r="SX131" s="33"/>
      <c r="SY131" s="33"/>
      <c r="SZ131" s="33"/>
      <c r="TA131" s="33"/>
      <c r="TB131" s="33"/>
      <c r="TC131" s="33"/>
      <c r="TD131" s="33"/>
      <c r="TE131" s="33"/>
      <c r="TF131" s="33"/>
      <c r="TG131" s="33"/>
      <c r="TH131" s="33"/>
      <c r="TI131" s="33"/>
      <c r="TJ131" s="33"/>
      <c r="TK131" s="33"/>
      <c r="TL131" s="33"/>
      <c r="TM131" s="33"/>
      <c r="TN131" s="33"/>
      <c r="TO131" s="33"/>
      <c r="TP131" s="33"/>
      <c r="TQ131" s="33"/>
      <c r="TR131" s="33"/>
      <c r="TS131" s="33"/>
      <c r="TT131" s="33"/>
      <c r="TU131" s="33"/>
      <c r="TV131" s="33"/>
      <c r="TW131" s="33"/>
      <c r="TX131" s="33"/>
      <c r="TY131" s="33"/>
      <c r="TZ131" s="33"/>
      <c r="UA131" s="33"/>
      <c r="UB131" s="33"/>
      <c r="UC131" s="33"/>
      <c r="UD131" s="33"/>
      <c r="UE131" s="33"/>
      <c r="UF131" s="33"/>
      <c r="UG131" s="33"/>
      <c r="UH131" s="33"/>
      <c r="UI131" s="33"/>
      <c r="UJ131" s="33"/>
      <c r="UK131" s="33"/>
      <c r="UL131" s="33"/>
      <c r="UM131" s="33"/>
      <c r="UN131" s="33"/>
      <c r="UO131" s="33"/>
      <c r="UP131" s="33"/>
      <c r="UQ131" s="33"/>
      <c r="UR131" s="33"/>
      <c r="US131" s="33"/>
      <c r="UT131" s="33"/>
      <c r="UU131" s="33"/>
      <c r="UV131" s="33"/>
      <c r="UW131" s="33"/>
      <c r="UX131" s="33"/>
      <c r="UY131" s="33"/>
      <c r="UZ131" s="33"/>
      <c r="VA131" s="33"/>
      <c r="VB131" s="33"/>
      <c r="VC131" s="33"/>
      <c r="VD131" s="33"/>
      <c r="VE131" s="33"/>
      <c r="VF131" s="33"/>
      <c r="VG131" s="33"/>
      <c r="VH131" s="33"/>
      <c r="VI131" s="33"/>
      <c r="VJ131" s="33"/>
      <c r="VK131" s="33"/>
      <c r="VL131" s="33"/>
      <c r="VM131" s="33"/>
      <c r="VN131" s="33"/>
      <c r="VO131" s="33"/>
      <c r="VP131" s="33"/>
      <c r="VQ131" s="33"/>
      <c r="VR131" s="33"/>
      <c r="VS131" s="33"/>
      <c r="VT131" s="33"/>
      <c r="VU131" s="33"/>
      <c r="VV131" s="33"/>
      <c r="VW131" s="33"/>
    </row>
    <row r="132" spans="1:595" s="24" customFormat="1" ht="14.5" customHeight="1" x14ac:dyDescent="0.45">
      <c r="A132" s="34" t="s">
        <v>118</v>
      </c>
      <c r="B132" s="190" t="s">
        <v>432</v>
      </c>
      <c r="C132" s="191" t="s">
        <v>135</v>
      </c>
      <c r="D132" s="191" t="s">
        <v>135</v>
      </c>
      <c r="E132" s="191" t="s">
        <v>135</v>
      </c>
      <c r="F132" s="191" t="s">
        <v>135</v>
      </c>
      <c r="G132" s="191" t="s">
        <v>135</v>
      </c>
      <c r="H132" s="191" t="s">
        <v>135</v>
      </c>
      <c r="I132" s="192" t="s">
        <v>92</v>
      </c>
      <c r="J132" s="193" t="s">
        <v>135</v>
      </c>
      <c r="K132" s="191" t="s">
        <v>135</v>
      </c>
      <c r="L132" s="191" t="s">
        <v>92</v>
      </c>
      <c r="M132" s="191" t="s">
        <v>135</v>
      </c>
      <c r="N132" s="191" t="s">
        <v>135</v>
      </c>
      <c r="O132" s="191" t="s">
        <v>135</v>
      </c>
      <c r="P132" s="192" t="s">
        <v>135</v>
      </c>
      <c r="Q132" s="193" t="s">
        <v>135</v>
      </c>
      <c r="R132" s="191" t="s">
        <v>135</v>
      </c>
      <c r="S132" s="191" t="s">
        <v>135</v>
      </c>
      <c r="T132" s="191" t="s">
        <v>135</v>
      </c>
      <c r="U132" s="191" t="s">
        <v>135</v>
      </c>
      <c r="V132" s="191" t="s">
        <v>135</v>
      </c>
      <c r="W132" s="192" t="s">
        <v>92</v>
      </c>
      <c r="X132" s="193" t="s">
        <v>135</v>
      </c>
      <c r="Y132" s="191" t="s">
        <v>135</v>
      </c>
      <c r="Z132" s="191" t="s">
        <v>135</v>
      </c>
      <c r="AA132" s="191" t="s">
        <v>135</v>
      </c>
      <c r="AB132" s="191" t="s">
        <v>135</v>
      </c>
      <c r="AC132" s="191" t="s">
        <v>135</v>
      </c>
      <c r="AD132" s="36" t="s">
        <v>135</v>
      </c>
      <c r="AE132" s="9">
        <v>3</v>
      </c>
      <c r="AF132" s="9">
        <v>2</v>
      </c>
      <c r="AG132" s="9">
        <v>1</v>
      </c>
      <c r="AH132" s="9">
        <v>0</v>
      </c>
      <c r="AI132" s="9">
        <v>0</v>
      </c>
      <c r="AJ132" s="9">
        <v>0</v>
      </c>
      <c r="AK132" s="9">
        <v>0</v>
      </c>
      <c r="AL132" s="9">
        <v>0</v>
      </c>
      <c r="AM132" s="9">
        <v>0</v>
      </c>
      <c r="AN132" s="9">
        <v>1</v>
      </c>
      <c r="AO132" s="9">
        <v>0</v>
      </c>
      <c r="AP132" s="9">
        <v>1</v>
      </c>
      <c r="AQ132" s="9">
        <v>1</v>
      </c>
      <c r="AR132" s="9">
        <v>0</v>
      </c>
      <c r="AS132" s="9">
        <v>0</v>
      </c>
      <c r="AT132" s="10">
        <v>0</v>
      </c>
      <c r="AU132" s="10">
        <v>0</v>
      </c>
      <c r="AV132" s="241"/>
      <c r="AW132" s="180"/>
      <c r="AX132" s="180" t="s">
        <v>135</v>
      </c>
      <c r="AY132" s="180" t="s">
        <v>135</v>
      </c>
      <c r="AZ132" s="180" t="s">
        <v>135</v>
      </c>
      <c r="BA132" s="180" t="s">
        <v>135</v>
      </c>
      <c r="BB132" s="180" t="s">
        <v>135</v>
      </c>
      <c r="BC132" s="180" t="s">
        <v>135</v>
      </c>
      <c r="BD132" s="180" t="s">
        <v>135</v>
      </c>
      <c r="BE132" s="180" t="s">
        <v>135</v>
      </c>
      <c r="BF132" s="180" t="s">
        <v>135</v>
      </c>
      <c r="BG132" s="180" t="s">
        <v>135</v>
      </c>
      <c r="BH132" s="180" t="s">
        <v>135</v>
      </c>
      <c r="BI132" s="180" t="s">
        <v>135</v>
      </c>
      <c r="BJ132" s="180" t="s">
        <v>135</v>
      </c>
      <c r="BK132" s="180" t="s">
        <v>135</v>
      </c>
      <c r="BL132" s="180" t="s">
        <v>135</v>
      </c>
      <c r="BM132" s="180" t="s">
        <v>135</v>
      </c>
      <c r="BN132" s="180" t="s">
        <v>135</v>
      </c>
      <c r="BO132" s="180" t="s">
        <v>135</v>
      </c>
      <c r="BP132" s="180" t="s">
        <v>135</v>
      </c>
      <c r="BQ132" s="180" t="s">
        <v>135</v>
      </c>
      <c r="BR132" s="180" t="s">
        <v>135</v>
      </c>
      <c r="BS132" s="180" t="s">
        <v>135</v>
      </c>
      <c r="BT132" s="180" t="s">
        <v>135</v>
      </c>
      <c r="BU132" s="180" t="s">
        <v>135</v>
      </c>
      <c r="BV132" s="180" t="s">
        <v>135</v>
      </c>
      <c r="BW132" s="180" t="s">
        <v>135</v>
      </c>
      <c r="BX132" s="180" t="s">
        <v>135</v>
      </c>
      <c r="BY132" s="180" t="s">
        <v>135</v>
      </c>
      <c r="BZ132" s="180" t="s">
        <v>135</v>
      </c>
      <c r="CA132" s="180" t="s">
        <v>135</v>
      </c>
      <c r="CB132" s="180" t="s">
        <v>135</v>
      </c>
      <c r="CC132" s="180" t="s">
        <v>135</v>
      </c>
      <c r="CD132" s="180" t="s">
        <v>135</v>
      </c>
      <c r="CE132" s="180" t="s">
        <v>135</v>
      </c>
      <c r="CF132" s="180" t="s">
        <v>135</v>
      </c>
      <c r="CG132" s="180" t="s">
        <v>135</v>
      </c>
      <c r="CH132" s="180" t="s">
        <v>135</v>
      </c>
      <c r="CI132" s="180" t="s">
        <v>135</v>
      </c>
      <c r="CJ132" s="180" t="s">
        <v>135</v>
      </c>
      <c r="CK132" s="180" t="s">
        <v>135</v>
      </c>
      <c r="CL132" s="180" t="s">
        <v>135</v>
      </c>
      <c r="CM132" s="180" t="s">
        <v>135</v>
      </c>
      <c r="CN132" s="180" t="s">
        <v>135</v>
      </c>
      <c r="CO132" s="180" t="s">
        <v>135</v>
      </c>
      <c r="CP132" s="180" t="s">
        <v>135</v>
      </c>
      <c r="CQ132" s="180" t="s">
        <v>135</v>
      </c>
      <c r="CR132" s="180" t="s">
        <v>135</v>
      </c>
      <c r="CS132" s="180" t="s">
        <v>135</v>
      </c>
      <c r="CT132" s="180" t="s">
        <v>135</v>
      </c>
      <c r="CU132" s="180" t="s">
        <v>135</v>
      </c>
      <c r="CV132" s="180" t="s">
        <v>135</v>
      </c>
      <c r="CW132" s="180" t="s">
        <v>135</v>
      </c>
      <c r="CX132" s="180" t="s">
        <v>135</v>
      </c>
      <c r="CY132" s="180" t="s">
        <v>135</v>
      </c>
      <c r="CZ132" s="180" t="s">
        <v>135</v>
      </c>
      <c r="DA132" s="33" t="s">
        <v>135</v>
      </c>
      <c r="DB132" s="33" t="s">
        <v>135</v>
      </c>
      <c r="DC132" s="33" t="s">
        <v>135</v>
      </c>
      <c r="DD132" s="33" t="s">
        <v>135</v>
      </c>
      <c r="DE132" s="33" t="s">
        <v>135</v>
      </c>
      <c r="DF132" s="33" t="s">
        <v>135</v>
      </c>
      <c r="DG132" s="33" t="s">
        <v>135</v>
      </c>
      <c r="DH132" s="33" t="s">
        <v>135</v>
      </c>
      <c r="DI132" s="33" t="s">
        <v>135</v>
      </c>
      <c r="DJ132" s="33" t="s">
        <v>135</v>
      </c>
      <c r="DK132" s="33" t="s">
        <v>135</v>
      </c>
      <c r="DL132" s="33" t="s">
        <v>135</v>
      </c>
      <c r="DM132" s="33" t="s">
        <v>135</v>
      </c>
      <c r="DN132" s="33" t="s">
        <v>135</v>
      </c>
      <c r="DO132" s="33" t="s">
        <v>135</v>
      </c>
      <c r="DP132" s="33" t="s">
        <v>135</v>
      </c>
      <c r="DQ132" s="33" t="s">
        <v>135</v>
      </c>
      <c r="DR132" s="33" t="s">
        <v>135</v>
      </c>
      <c r="DS132" s="33" t="s">
        <v>135</v>
      </c>
      <c r="DT132" s="33" t="s">
        <v>135</v>
      </c>
      <c r="DU132" s="33" t="s">
        <v>135</v>
      </c>
      <c r="DV132" s="33" t="s">
        <v>135</v>
      </c>
      <c r="DW132" s="33" t="s">
        <v>135</v>
      </c>
      <c r="DX132" s="33" t="s">
        <v>135</v>
      </c>
      <c r="DY132" s="33" t="s">
        <v>135</v>
      </c>
      <c r="DZ132" s="33" t="s">
        <v>135</v>
      </c>
      <c r="EA132" s="33" t="s">
        <v>135</v>
      </c>
      <c r="EB132" s="33" t="s">
        <v>135</v>
      </c>
      <c r="EC132" s="33" t="s">
        <v>135</v>
      </c>
      <c r="ED132" s="33" t="s">
        <v>135</v>
      </c>
      <c r="EE132" s="33" t="s">
        <v>135</v>
      </c>
      <c r="EF132" s="33" t="s">
        <v>135</v>
      </c>
      <c r="EG132" s="33" t="s">
        <v>135</v>
      </c>
      <c r="EH132" s="33" t="s">
        <v>135</v>
      </c>
      <c r="EI132" s="33" t="s">
        <v>135</v>
      </c>
      <c r="EJ132" s="33" t="s">
        <v>135</v>
      </c>
      <c r="EK132" s="33" t="s">
        <v>135</v>
      </c>
      <c r="EL132" s="33" t="s">
        <v>135</v>
      </c>
      <c r="EM132" s="33" t="s">
        <v>135</v>
      </c>
      <c r="EN132" s="33" t="s">
        <v>135</v>
      </c>
      <c r="EO132" s="33" t="s">
        <v>135</v>
      </c>
      <c r="EP132" s="33" t="s">
        <v>135</v>
      </c>
      <c r="EQ132" s="33" t="s">
        <v>135</v>
      </c>
      <c r="ER132" s="33" t="s">
        <v>135</v>
      </c>
      <c r="ES132" s="33" t="s">
        <v>135</v>
      </c>
      <c r="ET132" s="33" t="s">
        <v>135</v>
      </c>
      <c r="EU132" s="33" t="s">
        <v>135</v>
      </c>
      <c r="EV132" s="33" t="s">
        <v>135</v>
      </c>
      <c r="EW132" s="33" t="s">
        <v>135</v>
      </c>
      <c r="EX132" s="33" t="s">
        <v>135</v>
      </c>
      <c r="EY132" s="33" t="s">
        <v>135</v>
      </c>
      <c r="EZ132" s="33" t="s">
        <v>135</v>
      </c>
      <c r="FA132" s="33" t="s">
        <v>135</v>
      </c>
      <c r="FB132" s="33" t="s">
        <v>135</v>
      </c>
      <c r="FC132" s="33" t="s">
        <v>135</v>
      </c>
      <c r="FD132" s="33" t="s">
        <v>135</v>
      </c>
      <c r="FE132" s="33" t="s">
        <v>135</v>
      </c>
      <c r="FF132" s="33" t="s">
        <v>135</v>
      </c>
      <c r="FG132" s="33" t="s">
        <v>135</v>
      </c>
      <c r="FH132" s="33" t="s">
        <v>135</v>
      </c>
      <c r="FI132" s="33" t="s">
        <v>135</v>
      </c>
      <c r="FJ132" s="33" t="s">
        <v>135</v>
      </c>
      <c r="FK132" s="33" t="s">
        <v>135</v>
      </c>
      <c r="FL132" s="33" t="s">
        <v>135</v>
      </c>
      <c r="FM132" s="33" t="s">
        <v>135</v>
      </c>
      <c r="FN132" s="33" t="s">
        <v>135</v>
      </c>
      <c r="FO132" s="33" t="s">
        <v>135</v>
      </c>
      <c r="FP132" s="33" t="s">
        <v>135</v>
      </c>
      <c r="FQ132" s="33" t="s">
        <v>135</v>
      </c>
      <c r="FR132" s="33" t="s">
        <v>135</v>
      </c>
      <c r="FS132" s="33" t="s">
        <v>135</v>
      </c>
      <c r="FT132" s="33" t="s">
        <v>135</v>
      </c>
      <c r="FU132" s="33" t="s">
        <v>135</v>
      </c>
      <c r="FV132" s="33" t="s">
        <v>135</v>
      </c>
      <c r="FW132" s="33" t="s">
        <v>135</v>
      </c>
      <c r="FX132" s="33" t="s">
        <v>135</v>
      </c>
      <c r="FY132" s="33" t="s">
        <v>135</v>
      </c>
      <c r="FZ132" s="33" t="s">
        <v>135</v>
      </c>
      <c r="GA132" s="33" t="s">
        <v>135</v>
      </c>
      <c r="GB132" s="33" t="s">
        <v>135</v>
      </c>
      <c r="GC132" s="33" t="s">
        <v>135</v>
      </c>
      <c r="GD132" s="33" t="s">
        <v>135</v>
      </c>
      <c r="GE132" s="33" t="s">
        <v>135</v>
      </c>
      <c r="GF132" s="33" t="s">
        <v>135</v>
      </c>
      <c r="GG132" s="33" t="s">
        <v>135</v>
      </c>
      <c r="GH132" s="33" t="s">
        <v>135</v>
      </c>
      <c r="GI132" s="33" t="s">
        <v>135</v>
      </c>
      <c r="GJ132" s="33" t="s">
        <v>135</v>
      </c>
      <c r="GK132" s="33" t="s">
        <v>135</v>
      </c>
      <c r="GL132" s="33" t="s">
        <v>135</v>
      </c>
      <c r="GM132" s="33" t="s">
        <v>135</v>
      </c>
      <c r="GN132" s="33" t="s">
        <v>135</v>
      </c>
      <c r="GO132" s="33" t="s">
        <v>135</v>
      </c>
      <c r="GP132" s="33" t="s">
        <v>135</v>
      </c>
      <c r="GQ132" s="33" t="s">
        <v>135</v>
      </c>
      <c r="GR132" s="33" t="s">
        <v>135</v>
      </c>
      <c r="GS132" s="33" t="s">
        <v>135</v>
      </c>
      <c r="GT132" s="33" t="s">
        <v>135</v>
      </c>
      <c r="GU132" s="33" t="s">
        <v>135</v>
      </c>
      <c r="GV132" s="33" t="s">
        <v>135</v>
      </c>
      <c r="GW132" s="33" t="s">
        <v>135</v>
      </c>
      <c r="GX132" s="33" t="s">
        <v>135</v>
      </c>
      <c r="GY132" s="33" t="s">
        <v>135</v>
      </c>
      <c r="GZ132" s="33" t="s">
        <v>135</v>
      </c>
      <c r="HA132" s="33" t="s">
        <v>135</v>
      </c>
      <c r="HB132" s="33" t="s">
        <v>135</v>
      </c>
      <c r="HC132" s="33" t="s">
        <v>135</v>
      </c>
      <c r="HD132" s="33" t="s">
        <v>135</v>
      </c>
      <c r="HE132" s="33" t="s">
        <v>135</v>
      </c>
      <c r="HF132" s="33" t="s">
        <v>135</v>
      </c>
      <c r="HG132" s="33" t="s">
        <v>135</v>
      </c>
      <c r="HH132" s="33" t="s">
        <v>135</v>
      </c>
      <c r="HI132" s="33" t="s">
        <v>135</v>
      </c>
      <c r="HJ132" s="33" t="s">
        <v>135</v>
      </c>
      <c r="HK132" s="33" t="s">
        <v>135</v>
      </c>
      <c r="HL132" s="33" t="s">
        <v>135</v>
      </c>
      <c r="HM132" s="33" t="s">
        <v>135</v>
      </c>
      <c r="HN132" s="33" t="s">
        <v>135</v>
      </c>
      <c r="HO132" s="33" t="s">
        <v>135</v>
      </c>
      <c r="HP132" s="33" t="s">
        <v>135</v>
      </c>
      <c r="HQ132" s="33" t="s">
        <v>135</v>
      </c>
      <c r="HR132" s="33" t="s">
        <v>135</v>
      </c>
      <c r="HS132" s="33" t="s">
        <v>135</v>
      </c>
      <c r="HT132" s="33" t="s">
        <v>135</v>
      </c>
      <c r="HU132" s="33" t="s">
        <v>135</v>
      </c>
      <c r="HV132" s="33" t="s">
        <v>135</v>
      </c>
      <c r="HW132" s="33" t="s">
        <v>135</v>
      </c>
      <c r="HX132" s="33" t="s">
        <v>135</v>
      </c>
      <c r="HY132" s="33" t="s">
        <v>135</v>
      </c>
      <c r="HZ132" s="33" t="s">
        <v>135</v>
      </c>
      <c r="IA132" s="33" t="s">
        <v>135</v>
      </c>
      <c r="IB132" s="33" t="s">
        <v>135</v>
      </c>
      <c r="IC132" s="33" t="s">
        <v>135</v>
      </c>
      <c r="ID132" s="33" t="s">
        <v>135</v>
      </c>
      <c r="IE132" s="33" t="s">
        <v>135</v>
      </c>
      <c r="IF132" s="33" t="s">
        <v>135</v>
      </c>
      <c r="IG132" s="33" t="s">
        <v>135</v>
      </c>
      <c r="IH132" s="33" t="s">
        <v>135</v>
      </c>
      <c r="II132" s="33" t="s">
        <v>135</v>
      </c>
      <c r="IJ132" s="33" t="s">
        <v>135</v>
      </c>
      <c r="IK132" s="33" t="s">
        <v>135</v>
      </c>
      <c r="IL132" s="33" t="s">
        <v>135</v>
      </c>
      <c r="IM132" s="33" t="s">
        <v>135</v>
      </c>
      <c r="IN132" s="33" t="s">
        <v>135</v>
      </c>
      <c r="IO132" s="33" t="s">
        <v>135</v>
      </c>
      <c r="IP132" s="33" t="s">
        <v>135</v>
      </c>
      <c r="IQ132" s="33" t="s">
        <v>135</v>
      </c>
      <c r="IR132" s="33" t="s">
        <v>135</v>
      </c>
      <c r="IS132" s="33" t="s">
        <v>135</v>
      </c>
      <c r="IT132" s="33" t="s">
        <v>135</v>
      </c>
      <c r="IU132" s="33" t="s">
        <v>135</v>
      </c>
      <c r="IV132" s="33" t="s">
        <v>135</v>
      </c>
      <c r="IW132" s="33" t="s">
        <v>135</v>
      </c>
      <c r="IX132" s="33" t="s">
        <v>135</v>
      </c>
      <c r="IY132" s="33" t="s">
        <v>135</v>
      </c>
      <c r="IZ132" s="33" t="s">
        <v>135</v>
      </c>
      <c r="JA132" s="33" t="s">
        <v>135</v>
      </c>
      <c r="JB132" s="33" t="s">
        <v>135</v>
      </c>
      <c r="JC132" s="33" t="s">
        <v>135</v>
      </c>
      <c r="JD132" s="33" t="s">
        <v>135</v>
      </c>
      <c r="JE132" s="33" t="s">
        <v>135</v>
      </c>
      <c r="JF132" s="33" t="s">
        <v>135</v>
      </c>
      <c r="JG132" s="33" t="s">
        <v>135</v>
      </c>
      <c r="JH132" s="33" t="s">
        <v>135</v>
      </c>
      <c r="JI132" s="33" t="s">
        <v>135</v>
      </c>
      <c r="JJ132" s="33" t="s">
        <v>135</v>
      </c>
      <c r="JK132" s="33" t="s">
        <v>135</v>
      </c>
      <c r="JL132" s="33" t="s">
        <v>135</v>
      </c>
      <c r="JM132" s="33" t="s">
        <v>135</v>
      </c>
      <c r="JN132" s="33" t="s">
        <v>135</v>
      </c>
      <c r="JO132" s="33" t="s">
        <v>135</v>
      </c>
      <c r="JP132" s="33" t="s">
        <v>135</v>
      </c>
      <c r="JQ132" s="33" t="s">
        <v>135</v>
      </c>
      <c r="JR132" s="33" t="s">
        <v>135</v>
      </c>
      <c r="JS132" s="33" t="s">
        <v>135</v>
      </c>
      <c r="JT132" s="33" t="s">
        <v>135</v>
      </c>
      <c r="JU132" s="33" t="s">
        <v>135</v>
      </c>
      <c r="JV132" s="33" t="s">
        <v>135</v>
      </c>
      <c r="JW132" s="33" t="s">
        <v>135</v>
      </c>
      <c r="JX132" s="33" t="s">
        <v>135</v>
      </c>
      <c r="JY132" s="33" t="s">
        <v>135</v>
      </c>
      <c r="JZ132" s="33" t="s">
        <v>135</v>
      </c>
      <c r="KA132" s="33" t="s">
        <v>135</v>
      </c>
      <c r="KB132" s="33" t="s">
        <v>135</v>
      </c>
      <c r="KC132" s="33" t="s">
        <v>135</v>
      </c>
      <c r="KD132" s="33" t="s">
        <v>135</v>
      </c>
      <c r="KE132" s="33" t="s">
        <v>135</v>
      </c>
      <c r="KF132" s="33" t="s">
        <v>135</v>
      </c>
      <c r="KG132" s="33" t="s">
        <v>135</v>
      </c>
      <c r="KH132" s="33" t="s">
        <v>135</v>
      </c>
      <c r="KI132" s="33" t="s">
        <v>135</v>
      </c>
      <c r="KJ132" s="33" t="s">
        <v>135</v>
      </c>
      <c r="KK132" s="33" t="s">
        <v>135</v>
      </c>
      <c r="KL132" s="33" t="s">
        <v>135</v>
      </c>
      <c r="KM132" s="33" t="s">
        <v>135</v>
      </c>
      <c r="KN132" s="33" t="s">
        <v>135</v>
      </c>
      <c r="KO132" s="33" t="s">
        <v>135</v>
      </c>
      <c r="KP132" s="33" t="s">
        <v>135</v>
      </c>
      <c r="KQ132" s="33" t="s">
        <v>135</v>
      </c>
      <c r="KR132" s="33" t="s">
        <v>135</v>
      </c>
      <c r="KS132" s="33" t="s">
        <v>135</v>
      </c>
      <c r="KT132" s="33" t="s">
        <v>135</v>
      </c>
      <c r="KU132" s="33" t="s">
        <v>135</v>
      </c>
      <c r="KV132" s="33" t="s">
        <v>135</v>
      </c>
      <c r="KW132" s="33" t="s">
        <v>135</v>
      </c>
      <c r="KX132" s="33" t="s">
        <v>135</v>
      </c>
      <c r="KY132" s="33" t="s">
        <v>135</v>
      </c>
      <c r="KZ132" s="33" t="s">
        <v>135</v>
      </c>
      <c r="LA132" s="33" t="s">
        <v>135</v>
      </c>
      <c r="LB132" s="33" t="s">
        <v>135</v>
      </c>
      <c r="LC132" s="33" t="s">
        <v>135</v>
      </c>
      <c r="LD132" s="33" t="s">
        <v>135</v>
      </c>
      <c r="LE132" s="33" t="s">
        <v>135</v>
      </c>
      <c r="LF132" s="33" t="s">
        <v>135</v>
      </c>
      <c r="LG132" s="33" t="s">
        <v>135</v>
      </c>
      <c r="LH132" s="33" t="s">
        <v>135</v>
      </c>
      <c r="LI132" s="33" t="s">
        <v>135</v>
      </c>
      <c r="LJ132" s="33" t="s">
        <v>135</v>
      </c>
      <c r="LK132" s="33" t="s">
        <v>135</v>
      </c>
      <c r="LL132" s="33" t="s">
        <v>135</v>
      </c>
      <c r="LM132" s="33" t="s">
        <v>135</v>
      </c>
      <c r="LN132" s="33" t="s">
        <v>135</v>
      </c>
      <c r="LO132" s="33" t="s">
        <v>135</v>
      </c>
      <c r="LP132" s="33" t="s">
        <v>135</v>
      </c>
      <c r="LQ132" s="33" t="s">
        <v>135</v>
      </c>
      <c r="LR132" s="33" t="s">
        <v>135</v>
      </c>
      <c r="LS132" s="33" t="s">
        <v>135</v>
      </c>
      <c r="LT132" s="33" t="s">
        <v>135</v>
      </c>
      <c r="LU132" s="33" t="s">
        <v>135</v>
      </c>
      <c r="LV132" s="33" t="s">
        <v>135</v>
      </c>
      <c r="LW132" s="33" t="s">
        <v>135</v>
      </c>
      <c r="LX132" s="33" t="s">
        <v>135</v>
      </c>
      <c r="LY132" s="33" t="s">
        <v>135</v>
      </c>
      <c r="LZ132" s="33" t="s">
        <v>135</v>
      </c>
      <c r="MA132" s="33" t="s">
        <v>135</v>
      </c>
      <c r="MB132" s="33" t="s">
        <v>135</v>
      </c>
      <c r="MC132" s="33" t="s">
        <v>135</v>
      </c>
      <c r="MD132" s="33" t="s">
        <v>135</v>
      </c>
      <c r="ME132" s="33" t="s">
        <v>135</v>
      </c>
      <c r="MF132" s="33" t="s">
        <v>135</v>
      </c>
      <c r="MG132" s="33" t="s">
        <v>135</v>
      </c>
      <c r="MH132" s="33" t="s">
        <v>135</v>
      </c>
      <c r="MI132" s="33" t="s">
        <v>135</v>
      </c>
      <c r="MJ132" s="33" t="s">
        <v>135</v>
      </c>
      <c r="MK132" s="33" t="s">
        <v>135</v>
      </c>
      <c r="ML132" s="33" t="s">
        <v>135</v>
      </c>
      <c r="MM132" s="33" t="s">
        <v>135</v>
      </c>
      <c r="MN132" s="33" t="s">
        <v>135</v>
      </c>
      <c r="MO132" s="33" t="s">
        <v>135</v>
      </c>
      <c r="MP132" s="33" t="s">
        <v>135</v>
      </c>
      <c r="MQ132" s="33" t="s">
        <v>135</v>
      </c>
      <c r="MR132" s="33" t="s">
        <v>135</v>
      </c>
      <c r="MS132" s="33" t="s">
        <v>135</v>
      </c>
      <c r="MT132" s="33" t="s">
        <v>135</v>
      </c>
      <c r="MU132" s="33" t="s">
        <v>135</v>
      </c>
      <c r="MV132" s="33" t="s">
        <v>135</v>
      </c>
      <c r="MW132" s="33" t="s">
        <v>135</v>
      </c>
      <c r="MX132" s="33" t="s">
        <v>135</v>
      </c>
      <c r="MY132" s="33" t="s">
        <v>135</v>
      </c>
      <c r="MZ132" s="33" t="s">
        <v>135</v>
      </c>
      <c r="NA132" s="33" t="s">
        <v>135</v>
      </c>
      <c r="NB132" s="33" t="s">
        <v>135</v>
      </c>
      <c r="NC132" s="33" t="s">
        <v>135</v>
      </c>
      <c r="ND132" s="33" t="s">
        <v>135</v>
      </c>
      <c r="NE132" s="33" t="s">
        <v>135</v>
      </c>
      <c r="NF132" s="33" t="s">
        <v>135</v>
      </c>
      <c r="NG132" s="33" t="s">
        <v>135</v>
      </c>
      <c r="NH132" s="33" t="s">
        <v>135</v>
      </c>
      <c r="NI132" s="33" t="s">
        <v>135</v>
      </c>
      <c r="NJ132" s="33" t="s">
        <v>135</v>
      </c>
      <c r="NK132" s="33" t="s">
        <v>135</v>
      </c>
      <c r="NL132" s="33" t="s">
        <v>135</v>
      </c>
      <c r="NM132" s="33" t="s">
        <v>135</v>
      </c>
      <c r="NN132" s="33" t="s">
        <v>135</v>
      </c>
      <c r="NO132" s="33" t="s">
        <v>135</v>
      </c>
      <c r="NP132" s="33" t="s">
        <v>135</v>
      </c>
      <c r="NQ132" s="33" t="s">
        <v>135</v>
      </c>
      <c r="NR132" s="33" t="s">
        <v>135</v>
      </c>
      <c r="NS132" s="33" t="s">
        <v>135</v>
      </c>
      <c r="NT132" s="33" t="s">
        <v>135</v>
      </c>
      <c r="NU132" s="33" t="s">
        <v>135</v>
      </c>
      <c r="NV132" s="33" t="s">
        <v>135</v>
      </c>
      <c r="NW132" s="33" t="s">
        <v>135</v>
      </c>
      <c r="NX132" s="33" t="s">
        <v>135</v>
      </c>
      <c r="NY132" s="33" t="s">
        <v>135</v>
      </c>
      <c r="NZ132" s="33" t="s">
        <v>135</v>
      </c>
      <c r="OA132" s="33" t="s">
        <v>135</v>
      </c>
      <c r="OB132" s="33" t="s">
        <v>135</v>
      </c>
      <c r="OC132" s="33" t="s">
        <v>135</v>
      </c>
      <c r="OD132" s="33" t="s">
        <v>135</v>
      </c>
      <c r="OE132" s="33" t="s">
        <v>135</v>
      </c>
      <c r="OF132" s="33" t="s">
        <v>135</v>
      </c>
      <c r="OG132" s="33" t="s">
        <v>135</v>
      </c>
      <c r="OH132" s="33" t="s">
        <v>135</v>
      </c>
      <c r="OI132" s="33" t="s">
        <v>135</v>
      </c>
      <c r="OJ132" s="33" t="s">
        <v>135</v>
      </c>
      <c r="OK132" s="33" t="s">
        <v>135</v>
      </c>
      <c r="OL132" s="33" t="s">
        <v>135</v>
      </c>
      <c r="OM132" s="33" t="s">
        <v>135</v>
      </c>
      <c r="ON132" s="33" t="s">
        <v>135</v>
      </c>
      <c r="OO132" s="33" t="s">
        <v>135</v>
      </c>
      <c r="OP132" s="33" t="s">
        <v>135</v>
      </c>
      <c r="OQ132" s="33" t="s">
        <v>135</v>
      </c>
      <c r="OR132" s="33" t="s">
        <v>135</v>
      </c>
      <c r="OS132" s="33" t="s">
        <v>135</v>
      </c>
      <c r="OT132" s="33" t="s">
        <v>135</v>
      </c>
      <c r="OU132" s="33" t="s">
        <v>135</v>
      </c>
      <c r="OV132" s="33" t="s">
        <v>135</v>
      </c>
      <c r="OW132" s="33" t="s">
        <v>135</v>
      </c>
      <c r="OX132" s="33" t="s">
        <v>135</v>
      </c>
      <c r="OY132" s="33" t="s">
        <v>135</v>
      </c>
      <c r="OZ132" s="33" t="s">
        <v>135</v>
      </c>
      <c r="PA132" s="33" t="s">
        <v>135</v>
      </c>
      <c r="PB132" s="33" t="s">
        <v>135</v>
      </c>
      <c r="PC132" s="33" t="s">
        <v>135</v>
      </c>
      <c r="PD132" s="33" t="s">
        <v>135</v>
      </c>
      <c r="PE132" s="33" t="s">
        <v>135</v>
      </c>
      <c r="PF132" s="33" t="s">
        <v>135</v>
      </c>
      <c r="PG132" s="33" t="s">
        <v>135</v>
      </c>
      <c r="PH132" s="33" t="s">
        <v>135</v>
      </c>
      <c r="PI132" s="33" t="s">
        <v>135</v>
      </c>
      <c r="PJ132" s="33" t="s">
        <v>135</v>
      </c>
      <c r="PK132" s="33" t="s">
        <v>135</v>
      </c>
      <c r="PL132" s="33" t="s">
        <v>135</v>
      </c>
      <c r="PM132" s="33" t="s">
        <v>135</v>
      </c>
      <c r="PN132" s="33" t="s">
        <v>135</v>
      </c>
      <c r="PO132" s="33" t="s">
        <v>135</v>
      </c>
      <c r="PP132" s="33" t="s">
        <v>135</v>
      </c>
      <c r="PQ132" s="33" t="s">
        <v>135</v>
      </c>
      <c r="PR132" s="33" t="s">
        <v>135</v>
      </c>
      <c r="PS132" s="33" t="s">
        <v>135</v>
      </c>
      <c r="PT132" s="33" t="s">
        <v>135</v>
      </c>
      <c r="PU132" s="33" t="s">
        <v>135</v>
      </c>
      <c r="PV132" s="33" t="s">
        <v>135</v>
      </c>
      <c r="PW132" s="33" t="s">
        <v>135</v>
      </c>
      <c r="PX132" s="33" t="s">
        <v>135</v>
      </c>
      <c r="PY132" s="33" t="s">
        <v>135</v>
      </c>
      <c r="PZ132" s="33" t="s">
        <v>135</v>
      </c>
      <c r="QA132" s="33" t="s">
        <v>135</v>
      </c>
      <c r="QB132" s="33" t="s">
        <v>135</v>
      </c>
      <c r="QC132" s="33" t="s">
        <v>135</v>
      </c>
      <c r="QD132" s="33" t="s">
        <v>135</v>
      </c>
      <c r="QE132" s="33" t="s">
        <v>135</v>
      </c>
      <c r="QF132" s="33" t="s">
        <v>135</v>
      </c>
      <c r="QG132" s="33" t="s">
        <v>135</v>
      </c>
      <c r="QH132" s="33" t="s">
        <v>135</v>
      </c>
      <c r="QI132" s="33" t="s">
        <v>135</v>
      </c>
      <c r="QJ132" s="33" t="s">
        <v>135</v>
      </c>
      <c r="QK132" s="33" t="s">
        <v>135</v>
      </c>
      <c r="QL132" s="33" t="s">
        <v>135</v>
      </c>
      <c r="QM132" s="33" t="s">
        <v>135</v>
      </c>
      <c r="QN132" s="33" t="s">
        <v>135</v>
      </c>
      <c r="QO132" s="33" t="s">
        <v>135</v>
      </c>
      <c r="QP132" s="33" t="s">
        <v>135</v>
      </c>
      <c r="QQ132" s="33" t="s">
        <v>135</v>
      </c>
      <c r="QR132" s="33" t="s">
        <v>135</v>
      </c>
      <c r="QS132" s="33" t="s">
        <v>135</v>
      </c>
      <c r="QT132" s="33" t="s">
        <v>135</v>
      </c>
      <c r="QU132" s="33" t="s">
        <v>135</v>
      </c>
      <c r="QV132" s="33" t="s">
        <v>135</v>
      </c>
      <c r="QW132" s="33" t="s">
        <v>135</v>
      </c>
      <c r="QX132" s="33" t="s">
        <v>135</v>
      </c>
      <c r="QY132" s="33" t="s">
        <v>135</v>
      </c>
      <c r="QZ132" s="33" t="s">
        <v>135</v>
      </c>
      <c r="RA132" s="33" t="s">
        <v>135</v>
      </c>
      <c r="RB132" s="33" t="s">
        <v>135</v>
      </c>
      <c r="RC132" s="33" t="s">
        <v>135</v>
      </c>
      <c r="RD132" s="33" t="s">
        <v>135</v>
      </c>
      <c r="RE132" s="33" t="s">
        <v>135</v>
      </c>
      <c r="RF132" s="33" t="s">
        <v>135</v>
      </c>
      <c r="RG132" s="33" t="s">
        <v>135</v>
      </c>
      <c r="RH132" s="33" t="s">
        <v>135</v>
      </c>
      <c r="RI132" s="33" t="s">
        <v>135</v>
      </c>
      <c r="RJ132" s="33" t="s">
        <v>135</v>
      </c>
      <c r="RK132" s="33" t="s">
        <v>135</v>
      </c>
      <c r="RL132" s="33" t="s">
        <v>135</v>
      </c>
      <c r="RM132" s="33" t="s">
        <v>135</v>
      </c>
      <c r="RN132" s="33" t="s">
        <v>135</v>
      </c>
      <c r="RO132" s="33" t="s">
        <v>135</v>
      </c>
      <c r="RP132" s="33" t="s">
        <v>135</v>
      </c>
      <c r="RQ132" s="33" t="s">
        <v>135</v>
      </c>
      <c r="RR132" s="33" t="s">
        <v>135</v>
      </c>
      <c r="RS132" s="33" t="s">
        <v>135</v>
      </c>
      <c r="RT132" s="33" t="s">
        <v>135</v>
      </c>
      <c r="RU132" s="33" t="s">
        <v>135</v>
      </c>
      <c r="RV132" s="33" t="s">
        <v>135</v>
      </c>
      <c r="RW132" s="33" t="s">
        <v>135</v>
      </c>
      <c r="RX132" s="33" t="s">
        <v>135</v>
      </c>
      <c r="RY132" s="33" t="s">
        <v>135</v>
      </c>
      <c r="RZ132" s="33" t="s">
        <v>135</v>
      </c>
      <c r="SA132" s="33" t="s">
        <v>135</v>
      </c>
      <c r="SB132" s="33" t="s">
        <v>135</v>
      </c>
      <c r="SC132" s="33" t="s">
        <v>135</v>
      </c>
      <c r="SD132" s="33" t="s">
        <v>135</v>
      </c>
      <c r="SE132" s="33" t="s">
        <v>135</v>
      </c>
      <c r="SF132" s="33" t="s">
        <v>135</v>
      </c>
      <c r="SG132" s="33" t="s">
        <v>135</v>
      </c>
      <c r="SH132" s="33" t="s">
        <v>135</v>
      </c>
      <c r="SI132" s="33" t="s">
        <v>135</v>
      </c>
      <c r="SJ132" s="33" t="s">
        <v>135</v>
      </c>
      <c r="SK132" s="33" t="s">
        <v>135</v>
      </c>
      <c r="SL132" s="33" t="s">
        <v>135</v>
      </c>
      <c r="SM132" s="33" t="s">
        <v>135</v>
      </c>
      <c r="SN132" s="33" t="s">
        <v>135</v>
      </c>
      <c r="SO132" s="33" t="s">
        <v>135</v>
      </c>
      <c r="SP132" s="33" t="s">
        <v>135</v>
      </c>
      <c r="SQ132" s="33" t="s">
        <v>135</v>
      </c>
      <c r="SR132" s="33" t="s">
        <v>135</v>
      </c>
      <c r="SS132" s="33" t="s">
        <v>135</v>
      </c>
      <c r="ST132" s="33" t="s">
        <v>135</v>
      </c>
      <c r="SU132" s="33" t="s">
        <v>135</v>
      </c>
      <c r="SV132" s="33" t="s">
        <v>135</v>
      </c>
      <c r="SW132" s="33" t="s">
        <v>135</v>
      </c>
      <c r="SX132" s="33" t="s">
        <v>135</v>
      </c>
      <c r="SY132" s="33" t="s">
        <v>135</v>
      </c>
      <c r="SZ132" s="33" t="s">
        <v>135</v>
      </c>
      <c r="TA132" s="33" t="s">
        <v>135</v>
      </c>
      <c r="TB132" s="33" t="s">
        <v>135</v>
      </c>
      <c r="TC132" s="33" t="s">
        <v>135</v>
      </c>
      <c r="TD132" s="33" t="s">
        <v>135</v>
      </c>
      <c r="TE132" s="33" t="s">
        <v>135</v>
      </c>
      <c r="TF132" s="33" t="s">
        <v>135</v>
      </c>
      <c r="TG132" s="33" t="s">
        <v>135</v>
      </c>
      <c r="TH132" s="33" t="s">
        <v>135</v>
      </c>
      <c r="TI132" s="33" t="s">
        <v>135</v>
      </c>
      <c r="TJ132" s="33" t="s">
        <v>135</v>
      </c>
      <c r="TK132" s="33" t="s">
        <v>135</v>
      </c>
      <c r="TL132" s="33" t="s">
        <v>135</v>
      </c>
      <c r="TM132" s="33" t="s">
        <v>135</v>
      </c>
      <c r="TN132" s="33" t="s">
        <v>135</v>
      </c>
      <c r="TO132" s="33" t="s">
        <v>135</v>
      </c>
      <c r="TP132" s="33" t="s">
        <v>135</v>
      </c>
      <c r="TQ132" s="33" t="s">
        <v>135</v>
      </c>
      <c r="TR132" s="33" t="s">
        <v>135</v>
      </c>
      <c r="TS132" s="33" t="s">
        <v>135</v>
      </c>
      <c r="TT132" s="33" t="s">
        <v>135</v>
      </c>
      <c r="TU132" s="33" t="s">
        <v>135</v>
      </c>
      <c r="TV132" s="33" t="s">
        <v>135</v>
      </c>
      <c r="TW132" s="33" t="s">
        <v>135</v>
      </c>
      <c r="TX132" s="33" t="s">
        <v>135</v>
      </c>
      <c r="TY132" s="33" t="s">
        <v>135</v>
      </c>
      <c r="TZ132" s="33" t="s">
        <v>135</v>
      </c>
      <c r="UA132" s="33" t="s">
        <v>135</v>
      </c>
      <c r="UB132" s="33" t="s">
        <v>135</v>
      </c>
      <c r="UC132" s="33" t="s">
        <v>135</v>
      </c>
      <c r="UD132" s="33" t="s">
        <v>135</v>
      </c>
      <c r="UE132" s="33" t="s">
        <v>135</v>
      </c>
      <c r="UF132" s="33" t="s">
        <v>135</v>
      </c>
      <c r="UG132" s="33" t="s">
        <v>135</v>
      </c>
      <c r="UH132" s="33" t="s">
        <v>135</v>
      </c>
      <c r="UI132" s="33" t="s">
        <v>135</v>
      </c>
      <c r="UJ132" s="33" t="s">
        <v>135</v>
      </c>
      <c r="UK132" s="33" t="s">
        <v>135</v>
      </c>
      <c r="UL132" s="33" t="s">
        <v>135</v>
      </c>
      <c r="UM132" s="33" t="s">
        <v>135</v>
      </c>
      <c r="UN132" s="33" t="s">
        <v>135</v>
      </c>
      <c r="UO132" s="33" t="s">
        <v>135</v>
      </c>
      <c r="UP132" s="33" t="s">
        <v>135</v>
      </c>
      <c r="UQ132" s="33" t="s">
        <v>135</v>
      </c>
      <c r="UR132" s="33" t="s">
        <v>135</v>
      </c>
      <c r="US132" s="33" t="s">
        <v>135</v>
      </c>
      <c r="UT132" s="33" t="s">
        <v>135</v>
      </c>
      <c r="UU132" s="33" t="s">
        <v>135</v>
      </c>
      <c r="UV132" s="33" t="s">
        <v>135</v>
      </c>
      <c r="UW132" s="33" t="s">
        <v>135</v>
      </c>
      <c r="UX132" s="33" t="s">
        <v>135</v>
      </c>
      <c r="UY132" s="33" t="s">
        <v>135</v>
      </c>
      <c r="UZ132" s="33" t="s">
        <v>135</v>
      </c>
      <c r="VA132" s="33" t="s">
        <v>135</v>
      </c>
      <c r="VB132" s="33" t="s">
        <v>135</v>
      </c>
      <c r="VC132" s="33" t="s">
        <v>135</v>
      </c>
      <c r="VD132" s="33" t="s">
        <v>135</v>
      </c>
      <c r="VE132" s="33" t="s">
        <v>135</v>
      </c>
      <c r="VF132" s="33" t="s">
        <v>135</v>
      </c>
      <c r="VG132" s="33" t="s">
        <v>135</v>
      </c>
      <c r="VH132" s="33" t="s">
        <v>135</v>
      </c>
      <c r="VI132" s="33" t="s">
        <v>135</v>
      </c>
      <c r="VJ132" s="33" t="s">
        <v>135</v>
      </c>
      <c r="VK132" s="33" t="s">
        <v>135</v>
      </c>
      <c r="VL132" s="33" t="s">
        <v>135</v>
      </c>
      <c r="VM132" s="33" t="s">
        <v>135</v>
      </c>
      <c r="VN132" s="33" t="s">
        <v>135</v>
      </c>
      <c r="VO132" s="33" t="s">
        <v>135</v>
      </c>
      <c r="VP132" s="33" t="s">
        <v>135</v>
      </c>
      <c r="VQ132" s="33" t="s">
        <v>135</v>
      </c>
      <c r="VR132" s="33" t="s">
        <v>135</v>
      </c>
      <c r="VS132" s="33" t="s">
        <v>135</v>
      </c>
      <c r="VT132" s="33" t="s">
        <v>135</v>
      </c>
      <c r="VU132" s="33" t="s">
        <v>135</v>
      </c>
      <c r="VV132" s="33" t="s">
        <v>135</v>
      </c>
      <c r="VW132" s="33" t="s">
        <v>135</v>
      </c>
    </row>
    <row r="133" spans="1:595" s="24" customFormat="1" ht="17.5" customHeight="1" x14ac:dyDescent="0.45">
      <c r="A133" s="34" t="s">
        <v>119</v>
      </c>
      <c r="B133" s="190" t="s">
        <v>181</v>
      </c>
      <c r="C133" s="191" t="s">
        <v>135</v>
      </c>
      <c r="D133" s="191" t="s">
        <v>135</v>
      </c>
      <c r="E133" s="191" t="s">
        <v>135</v>
      </c>
      <c r="F133" s="191" t="s">
        <v>135</v>
      </c>
      <c r="G133" s="191" t="s">
        <v>135</v>
      </c>
      <c r="H133" s="191" t="s">
        <v>135</v>
      </c>
      <c r="I133" s="192" t="s">
        <v>135</v>
      </c>
      <c r="J133" s="193" t="s">
        <v>135</v>
      </c>
      <c r="K133" s="191" t="s">
        <v>135</v>
      </c>
      <c r="L133" s="191" t="s">
        <v>135</v>
      </c>
      <c r="M133" s="191" t="s">
        <v>92</v>
      </c>
      <c r="N133" s="191" t="s">
        <v>135</v>
      </c>
      <c r="O133" s="191" t="s">
        <v>135</v>
      </c>
      <c r="P133" s="192" t="s">
        <v>135</v>
      </c>
      <c r="Q133" s="193" t="s">
        <v>135</v>
      </c>
      <c r="R133" s="191" t="s">
        <v>135</v>
      </c>
      <c r="S133" s="191" t="s">
        <v>135</v>
      </c>
      <c r="T133" s="191" t="s">
        <v>135</v>
      </c>
      <c r="U133" s="191" t="s">
        <v>135</v>
      </c>
      <c r="V133" s="191" t="s">
        <v>135</v>
      </c>
      <c r="W133" s="192" t="s">
        <v>135</v>
      </c>
      <c r="X133" s="193" t="s">
        <v>92</v>
      </c>
      <c r="Y133" s="191" t="s">
        <v>135</v>
      </c>
      <c r="Z133" s="191" t="s">
        <v>135</v>
      </c>
      <c r="AA133" s="191" t="s">
        <v>135</v>
      </c>
      <c r="AB133" s="191" t="s">
        <v>135</v>
      </c>
      <c r="AC133" s="191" t="s">
        <v>135</v>
      </c>
      <c r="AD133" s="36" t="s">
        <v>135</v>
      </c>
      <c r="AE133" s="9">
        <v>2</v>
      </c>
      <c r="AF133" s="9">
        <v>2</v>
      </c>
      <c r="AG133" s="9">
        <v>0</v>
      </c>
      <c r="AH133" s="9">
        <v>0</v>
      </c>
      <c r="AI133" s="9">
        <v>0</v>
      </c>
      <c r="AJ133" s="9">
        <v>0</v>
      </c>
      <c r="AK133" s="9">
        <v>0</v>
      </c>
      <c r="AL133" s="9">
        <v>1</v>
      </c>
      <c r="AM133" s="9">
        <v>0</v>
      </c>
      <c r="AN133" s="9">
        <v>0</v>
      </c>
      <c r="AO133" s="9">
        <v>0</v>
      </c>
      <c r="AP133" s="9">
        <v>0</v>
      </c>
      <c r="AQ133" s="9">
        <v>1</v>
      </c>
      <c r="AR133" s="9">
        <v>0</v>
      </c>
      <c r="AS133" s="9">
        <v>0</v>
      </c>
      <c r="AT133" s="10">
        <v>0</v>
      </c>
      <c r="AU133" s="10">
        <v>1</v>
      </c>
      <c r="AV133" s="241"/>
      <c r="AW133" s="180"/>
      <c r="AX133" s="180" t="s">
        <v>135</v>
      </c>
      <c r="AY133" s="180" t="s">
        <v>135</v>
      </c>
      <c r="AZ133" s="180" t="s">
        <v>135</v>
      </c>
      <c r="BA133" s="180" t="s">
        <v>135</v>
      </c>
      <c r="BB133" s="180" t="s">
        <v>135</v>
      </c>
      <c r="BC133" s="180" t="s">
        <v>135</v>
      </c>
      <c r="BD133" s="180" t="s">
        <v>135</v>
      </c>
      <c r="BE133" s="180" t="s">
        <v>135</v>
      </c>
      <c r="BF133" s="180" t="s">
        <v>135</v>
      </c>
      <c r="BG133" s="180" t="s">
        <v>135</v>
      </c>
      <c r="BH133" s="180" t="s">
        <v>135</v>
      </c>
      <c r="BI133" s="180" t="s">
        <v>135</v>
      </c>
      <c r="BJ133" s="180" t="s">
        <v>135</v>
      </c>
      <c r="BK133" s="180" t="s">
        <v>135</v>
      </c>
      <c r="BL133" s="180" t="s">
        <v>135</v>
      </c>
      <c r="BM133" s="180" t="s">
        <v>135</v>
      </c>
      <c r="BN133" s="180" t="s">
        <v>135</v>
      </c>
      <c r="BO133" s="180" t="s">
        <v>135</v>
      </c>
      <c r="BP133" s="180" t="s">
        <v>135</v>
      </c>
      <c r="BQ133" s="180" t="s">
        <v>135</v>
      </c>
      <c r="BR133" s="180" t="s">
        <v>135</v>
      </c>
      <c r="BS133" s="180" t="s">
        <v>135</v>
      </c>
      <c r="BT133" s="180" t="s">
        <v>135</v>
      </c>
      <c r="BU133" s="180" t="s">
        <v>135</v>
      </c>
      <c r="BV133" s="180" t="s">
        <v>135</v>
      </c>
      <c r="BW133" s="180" t="s">
        <v>135</v>
      </c>
      <c r="BX133" s="180" t="s">
        <v>135</v>
      </c>
      <c r="BY133" s="180" t="s">
        <v>135</v>
      </c>
      <c r="BZ133" s="180" t="s">
        <v>135</v>
      </c>
      <c r="CA133" s="180" t="s">
        <v>135</v>
      </c>
      <c r="CB133" s="180" t="s">
        <v>135</v>
      </c>
      <c r="CC133" s="180" t="s">
        <v>135</v>
      </c>
      <c r="CD133" s="180" t="s">
        <v>135</v>
      </c>
      <c r="CE133" s="180" t="s">
        <v>135</v>
      </c>
      <c r="CF133" s="180" t="s">
        <v>135</v>
      </c>
      <c r="CG133" s="180" t="s">
        <v>135</v>
      </c>
      <c r="CH133" s="180" t="s">
        <v>135</v>
      </c>
      <c r="CI133" s="180" t="s">
        <v>135</v>
      </c>
      <c r="CJ133" s="180" t="s">
        <v>135</v>
      </c>
      <c r="CK133" s="180" t="s">
        <v>135</v>
      </c>
      <c r="CL133" s="180" t="s">
        <v>135</v>
      </c>
      <c r="CM133" s="180" t="s">
        <v>135</v>
      </c>
      <c r="CN133" s="180" t="s">
        <v>135</v>
      </c>
      <c r="CO133" s="180" t="s">
        <v>135</v>
      </c>
      <c r="CP133" s="180" t="s">
        <v>135</v>
      </c>
      <c r="CQ133" s="180" t="s">
        <v>135</v>
      </c>
      <c r="CR133" s="180" t="s">
        <v>135</v>
      </c>
      <c r="CS133" s="180" t="s">
        <v>135</v>
      </c>
      <c r="CT133" s="180" t="s">
        <v>135</v>
      </c>
      <c r="CU133" s="180" t="s">
        <v>135</v>
      </c>
      <c r="CV133" s="180" t="s">
        <v>135</v>
      </c>
      <c r="CW133" s="180" t="s">
        <v>135</v>
      </c>
      <c r="CX133" s="180" t="s">
        <v>135</v>
      </c>
      <c r="CY133" s="180" t="s">
        <v>135</v>
      </c>
      <c r="CZ133" s="180" t="s">
        <v>135</v>
      </c>
      <c r="DA133" s="33" t="s">
        <v>135</v>
      </c>
      <c r="DB133" s="33" t="s">
        <v>135</v>
      </c>
      <c r="DC133" s="33" t="s">
        <v>135</v>
      </c>
      <c r="DD133" s="33" t="s">
        <v>135</v>
      </c>
      <c r="DE133" s="33" t="s">
        <v>135</v>
      </c>
      <c r="DF133" s="33" t="s">
        <v>135</v>
      </c>
      <c r="DG133" s="33" t="s">
        <v>135</v>
      </c>
      <c r="DH133" s="33" t="s">
        <v>135</v>
      </c>
      <c r="DI133" s="33" t="s">
        <v>135</v>
      </c>
      <c r="DJ133" s="33" t="s">
        <v>135</v>
      </c>
      <c r="DK133" s="33" t="s">
        <v>135</v>
      </c>
      <c r="DL133" s="33" t="s">
        <v>135</v>
      </c>
      <c r="DM133" s="33" t="s">
        <v>135</v>
      </c>
      <c r="DN133" s="33" t="s">
        <v>135</v>
      </c>
      <c r="DO133" s="33" t="s">
        <v>135</v>
      </c>
      <c r="DP133" s="33" t="s">
        <v>135</v>
      </c>
      <c r="DQ133" s="33" t="s">
        <v>135</v>
      </c>
      <c r="DR133" s="33" t="s">
        <v>135</v>
      </c>
      <c r="DS133" s="33" t="s">
        <v>135</v>
      </c>
      <c r="DT133" s="33" t="s">
        <v>135</v>
      </c>
      <c r="DU133" s="33" t="s">
        <v>135</v>
      </c>
      <c r="DV133" s="33" t="s">
        <v>135</v>
      </c>
      <c r="DW133" s="33" t="s">
        <v>135</v>
      </c>
      <c r="DX133" s="33" t="s">
        <v>135</v>
      </c>
      <c r="DY133" s="33" t="s">
        <v>135</v>
      </c>
      <c r="DZ133" s="33" t="s">
        <v>135</v>
      </c>
      <c r="EA133" s="33" t="s">
        <v>135</v>
      </c>
      <c r="EB133" s="33" t="s">
        <v>135</v>
      </c>
      <c r="EC133" s="33" t="s">
        <v>135</v>
      </c>
      <c r="ED133" s="33" t="s">
        <v>135</v>
      </c>
      <c r="EE133" s="33" t="s">
        <v>135</v>
      </c>
      <c r="EF133" s="33" t="s">
        <v>135</v>
      </c>
      <c r="EG133" s="33" t="s">
        <v>135</v>
      </c>
      <c r="EH133" s="33" t="s">
        <v>135</v>
      </c>
      <c r="EI133" s="33" t="s">
        <v>135</v>
      </c>
      <c r="EJ133" s="33" t="s">
        <v>135</v>
      </c>
      <c r="EK133" s="33" t="s">
        <v>135</v>
      </c>
      <c r="EL133" s="33" t="s">
        <v>135</v>
      </c>
      <c r="EM133" s="33" t="s">
        <v>135</v>
      </c>
      <c r="EN133" s="33" t="s">
        <v>135</v>
      </c>
      <c r="EO133" s="33" t="s">
        <v>135</v>
      </c>
      <c r="EP133" s="33" t="s">
        <v>135</v>
      </c>
      <c r="EQ133" s="33" t="s">
        <v>135</v>
      </c>
      <c r="ER133" s="33" t="s">
        <v>135</v>
      </c>
      <c r="ES133" s="33" t="s">
        <v>135</v>
      </c>
      <c r="ET133" s="33" t="s">
        <v>135</v>
      </c>
      <c r="EU133" s="33" t="s">
        <v>135</v>
      </c>
      <c r="EV133" s="33" t="s">
        <v>135</v>
      </c>
      <c r="EW133" s="33" t="s">
        <v>135</v>
      </c>
      <c r="EX133" s="33" t="s">
        <v>135</v>
      </c>
      <c r="EY133" s="33" t="s">
        <v>135</v>
      </c>
      <c r="EZ133" s="33" t="s">
        <v>135</v>
      </c>
      <c r="FA133" s="33" t="s">
        <v>135</v>
      </c>
      <c r="FB133" s="33" t="s">
        <v>135</v>
      </c>
      <c r="FC133" s="33" t="s">
        <v>135</v>
      </c>
      <c r="FD133" s="33" t="s">
        <v>135</v>
      </c>
      <c r="FE133" s="33" t="s">
        <v>135</v>
      </c>
      <c r="FF133" s="33" t="s">
        <v>135</v>
      </c>
      <c r="FG133" s="33" t="s">
        <v>135</v>
      </c>
      <c r="FH133" s="33" t="s">
        <v>135</v>
      </c>
      <c r="FI133" s="33" t="s">
        <v>135</v>
      </c>
      <c r="FJ133" s="33" t="s">
        <v>135</v>
      </c>
      <c r="FK133" s="33" t="s">
        <v>135</v>
      </c>
      <c r="FL133" s="33" t="s">
        <v>135</v>
      </c>
      <c r="FM133" s="33" t="s">
        <v>135</v>
      </c>
      <c r="FN133" s="33" t="s">
        <v>135</v>
      </c>
      <c r="FO133" s="33" t="s">
        <v>135</v>
      </c>
      <c r="FP133" s="33" t="s">
        <v>135</v>
      </c>
      <c r="FQ133" s="33" t="s">
        <v>135</v>
      </c>
      <c r="FR133" s="33" t="s">
        <v>135</v>
      </c>
      <c r="FS133" s="33" t="s">
        <v>135</v>
      </c>
      <c r="FT133" s="33" t="s">
        <v>135</v>
      </c>
      <c r="FU133" s="33" t="s">
        <v>135</v>
      </c>
      <c r="FV133" s="33" t="s">
        <v>135</v>
      </c>
      <c r="FW133" s="33" t="s">
        <v>135</v>
      </c>
      <c r="FX133" s="33" t="s">
        <v>135</v>
      </c>
      <c r="FY133" s="33" t="s">
        <v>135</v>
      </c>
      <c r="FZ133" s="33" t="s">
        <v>135</v>
      </c>
      <c r="GA133" s="33" t="s">
        <v>135</v>
      </c>
      <c r="GB133" s="33" t="s">
        <v>135</v>
      </c>
      <c r="GC133" s="33" t="s">
        <v>135</v>
      </c>
      <c r="GD133" s="33" t="s">
        <v>135</v>
      </c>
      <c r="GE133" s="33" t="s">
        <v>135</v>
      </c>
      <c r="GF133" s="33" t="s">
        <v>135</v>
      </c>
      <c r="GG133" s="33" t="s">
        <v>135</v>
      </c>
      <c r="GH133" s="33" t="s">
        <v>135</v>
      </c>
      <c r="GI133" s="33" t="s">
        <v>135</v>
      </c>
      <c r="GJ133" s="33" t="s">
        <v>135</v>
      </c>
      <c r="GK133" s="33" t="s">
        <v>135</v>
      </c>
      <c r="GL133" s="33" t="s">
        <v>135</v>
      </c>
      <c r="GM133" s="33" t="s">
        <v>135</v>
      </c>
      <c r="GN133" s="33" t="s">
        <v>135</v>
      </c>
      <c r="GO133" s="33" t="s">
        <v>135</v>
      </c>
      <c r="GP133" s="33" t="s">
        <v>135</v>
      </c>
      <c r="GQ133" s="33" t="s">
        <v>135</v>
      </c>
      <c r="GR133" s="33" t="s">
        <v>135</v>
      </c>
      <c r="GS133" s="33" t="s">
        <v>135</v>
      </c>
      <c r="GT133" s="33" t="s">
        <v>135</v>
      </c>
      <c r="GU133" s="33" t="s">
        <v>135</v>
      </c>
      <c r="GV133" s="33" t="s">
        <v>135</v>
      </c>
      <c r="GW133" s="33" t="s">
        <v>135</v>
      </c>
      <c r="GX133" s="33" t="s">
        <v>135</v>
      </c>
      <c r="GY133" s="33" t="s">
        <v>135</v>
      </c>
      <c r="GZ133" s="33" t="s">
        <v>135</v>
      </c>
      <c r="HA133" s="33" t="s">
        <v>135</v>
      </c>
      <c r="HB133" s="33" t="s">
        <v>135</v>
      </c>
      <c r="HC133" s="33" t="s">
        <v>135</v>
      </c>
      <c r="HD133" s="33" t="s">
        <v>135</v>
      </c>
      <c r="HE133" s="33" t="s">
        <v>135</v>
      </c>
      <c r="HF133" s="33" t="s">
        <v>135</v>
      </c>
      <c r="HG133" s="33" t="s">
        <v>135</v>
      </c>
      <c r="HH133" s="33" t="s">
        <v>135</v>
      </c>
      <c r="HI133" s="33" t="s">
        <v>135</v>
      </c>
      <c r="HJ133" s="33" t="s">
        <v>135</v>
      </c>
      <c r="HK133" s="33" t="s">
        <v>135</v>
      </c>
      <c r="HL133" s="33" t="s">
        <v>135</v>
      </c>
      <c r="HM133" s="33" t="s">
        <v>135</v>
      </c>
      <c r="HN133" s="33" t="s">
        <v>135</v>
      </c>
      <c r="HO133" s="33" t="s">
        <v>135</v>
      </c>
      <c r="HP133" s="33" t="s">
        <v>135</v>
      </c>
      <c r="HQ133" s="33" t="s">
        <v>135</v>
      </c>
      <c r="HR133" s="33" t="s">
        <v>135</v>
      </c>
      <c r="HS133" s="33" t="s">
        <v>135</v>
      </c>
      <c r="HT133" s="33" t="s">
        <v>135</v>
      </c>
      <c r="HU133" s="33" t="s">
        <v>135</v>
      </c>
      <c r="HV133" s="33" t="s">
        <v>135</v>
      </c>
      <c r="HW133" s="33" t="s">
        <v>135</v>
      </c>
      <c r="HX133" s="33" t="s">
        <v>135</v>
      </c>
      <c r="HY133" s="33" t="s">
        <v>135</v>
      </c>
      <c r="HZ133" s="33" t="s">
        <v>135</v>
      </c>
      <c r="IA133" s="33" t="s">
        <v>135</v>
      </c>
      <c r="IB133" s="33" t="s">
        <v>135</v>
      </c>
      <c r="IC133" s="33" t="s">
        <v>135</v>
      </c>
      <c r="ID133" s="33" t="s">
        <v>135</v>
      </c>
      <c r="IE133" s="33" t="s">
        <v>135</v>
      </c>
      <c r="IF133" s="33" t="s">
        <v>135</v>
      </c>
      <c r="IG133" s="33" t="s">
        <v>135</v>
      </c>
      <c r="IH133" s="33" t="s">
        <v>135</v>
      </c>
      <c r="II133" s="33" t="s">
        <v>135</v>
      </c>
      <c r="IJ133" s="33" t="s">
        <v>135</v>
      </c>
      <c r="IK133" s="33" t="s">
        <v>135</v>
      </c>
      <c r="IL133" s="33" t="s">
        <v>135</v>
      </c>
      <c r="IM133" s="33" t="s">
        <v>135</v>
      </c>
      <c r="IN133" s="33" t="s">
        <v>135</v>
      </c>
      <c r="IO133" s="33" t="s">
        <v>135</v>
      </c>
      <c r="IP133" s="33" t="s">
        <v>135</v>
      </c>
      <c r="IQ133" s="33" t="s">
        <v>135</v>
      </c>
      <c r="IR133" s="33" t="s">
        <v>135</v>
      </c>
      <c r="IS133" s="33" t="s">
        <v>135</v>
      </c>
      <c r="IT133" s="33" t="s">
        <v>135</v>
      </c>
      <c r="IU133" s="33" t="s">
        <v>135</v>
      </c>
      <c r="IV133" s="33" t="s">
        <v>135</v>
      </c>
      <c r="IW133" s="33" t="s">
        <v>135</v>
      </c>
      <c r="IX133" s="33" t="s">
        <v>135</v>
      </c>
      <c r="IY133" s="33" t="s">
        <v>135</v>
      </c>
      <c r="IZ133" s="33" t="s">
        <v>135</v>
      </c>
      <c r="JA133" s="33" t="s">
        <v>135</v>
      </c>
      <c r="JB133" s="33" t="s">
        <v>135</v>
      </c>
      <c r="JC133" s="33" t="s">
        <v>135</v>
      </c>
      <c r="JD133" s="33" t="s">
        <v>135</v>
      </c>
      <c r="JE133" s="33" t="s">
        <v>135</v>
      </c>
      <c r="JF133" s="33" t="s">
        <v>135</v>
      </c>
      <c r="JG133" s="33" t="s">
        <v>135</v>
      </c>
      <c r="JH133" s="33" t="s">
        <v>135</v>
      </c>
      <c r="JI133" s="33" t="s">
        <v>135</v>
      </c>
      <c r="JJ133" s="33" t="s">
        <v>135</v>
      </c>
      <c r="JK133" s="33" t="s">
        <v>135</v>
      </c>
      <c r="JL133" s="33" t="s">
        <v>135</v>
      </c>
      <c r="JM133" s="33" t="s">
        <v>135</v>
      </c>
      <c r="JN133" s="33" t="s">
        <v>135</v>
      </c>
      <c r="JO133" s="33" t="s">
        <v>135</v>
      </c>
      <c r="JP133" s="33" t="s">
        <v>135</v>
      </c>
      <c r="JQ133" s="33" t="s">
        <v>135</v>
      </c>
      <c r="JR133" s="33" t="s">
        <v>135</v>
      </c>
      <c r="JS133" s="33" t="s">
        <v>135</v>
      </c>
      <c r="JT133" s="33" t="s">
        <v>135</v>
      </c>
      <c r="JU133" s="33" t="s">
        <v>135</v>
      </c>
      <c r="JV133" s="33" t="s">
        <v>135</v>
      </c>
      <c r="JW133" s="33" t="s">
        <v>135</v>
      </c>
      <c r="JX133" s="33" t="s">
        <v>135</v>
      </c>
      <c r="JY133" s="33" t="s">
        <v>135</v>
      </c>
      <c r="JZ133" s="33" t="s">
        <v>135</v>
      </c>
      <c r="KA133" s="33" t="s">
        <v>135</v>
      </c>
      <c r="KB133" s="33" t="s">
        <v>135</v>
      </c>
      <c r="KC133" s="33" t="s">
        <v>135</v>
      </c>
      <c r="KD133" s="33" t="s">
        <v>135</v>
      </c>
      <c r="KE133" s="33" t="s">
        <v>135</v>
      </c>
      <c r="KF133" s="33" t="s">
        <v>135</v>
      </c>
      <c r="KG133" s="33" t="s">
        <v>135</v>
      </c>
      <c r="KH133" s="33" t="s">
        <v>135</v>
      </c>
      <c r="KI133" s="33" t="s">
        <v>135</v>
      </c>
      <c r="KJ133" s="33" t="s">
        <v>135</v>
      </c>
      <c r="KK133" s="33" t="s">
        <v>135</v>
      </c>
      <c r="KL133" s="33" t="s">
        <v>135</v>
      </c>
      <c r="KM133" s="33" t="s">
        <v>135</v>
      </c>
      <c r="KN133" s="33" t="s">
        <v>135</v>
      </c>
      <c r="KO133" s="33" t="s">
        <v>135</v>
      </c>
      <c r="KP133" s="33" t="s">
        <v>135</v>
      </c>
      <c r="KQ133" s="33" t="s">
        <v>135</v>
      </c>
      <c r="KR133" s="33" t="s">
        <v>135</v>
      </c>
      <c r="KS133" s="33" t="s">
        <v>135</v>
      </c>
      <c r="KT133" s="33" t="s">
        <v>135</v>
      </c>
      <c r="KU133" s="33" t="s">
        <v>135</v>
      </c>
      <c r="KV133" s="33" t="s">
        <v>135</v>
      </c>
      <c r="KW133" s="33" t="s">
        <v>135</v>
      </c>
      <c r="KX133" s="33" t="s">
        <v>135</v>
      </c>
      <c r="KY133" s="33" t="s">
        <v>135</v>
      </c>
      <c r="KZ133" s="33" t="s">
        <v>135</v>
      </c>
      <c r="LA133" s="33" t="s">
        <v>135</v>
      </c>
      <c r="LB133" s="33" t="s">
        <v>135</v>
      </c>
      <c r="LC133" s="33" t="s">
        <v>135</v>
      </c>
      <c r="LD133" s="33" t="s">
        <v>135</v>
      </c>
      <c r="LE133" s="33" t="s">
        <v>135</v>
      </c>
      <c r="LF133" s="33" t="s">
        <v>135</v>
      </c>
      <c r="LG133" s="33" t="s">
        <v>135</v>
      </c>
      <c r="LH133" s="33" t="s">
        <v>135</v>
      </c>
      <c r="LI133" s="33" t="s">
        <v>135</v>
      </c>
      <c r="LJ133" s="33" t="s">
        <v>135</v>
      </c>
      <c r="LK133" s="33" t="s">
        <v>135</v>
      </c>
      <c r="LL133" s="33" t="s">
        <v>135</v>
      </c>
      <c r="LM133" s="33" t="s">
        <v>135</v>
      </c>
      <c r="LN133" s="33" t="s">
        <v>135</v>
      </c>
      <c r="LO133" s="33" t="s">
        <v>135</v>
      </c>
      <c r="LP133" s="33" t="s">
        <v>135</v>
      </c>
      <c r="LQ133" s="33" t="s">
        <v>135</v>
      </c>
      <c r="LR133" s="33" t="s">
        <v>135</v>
      </c>
      <c r="LS133" s="33" t="s">
        <v>135</v>
      </c>
      <c r="LT133" s="33" t="s">
        <v>135</v>
      </c>
      <c r="LU133" s="33" t="s">
        <v>135</v>
      </c>
      <c r="LV133" s="33" t="s">
        <v>135</v>
      </c>
      <c r="LW133" s="33" t="s">
        <v>135</v>
      </c>
      <c r="LX133" s="33" t="s">
        <v>135</v>
      </c>
      <c r="LY133" s="33" t="s">
        <v>135</v>
      </c>
      <c r="LZ133" s="33" t="s">
        <v>135</v>
      </c>
      <c r="MA133" s="33" t="s">
        <v>135</v>
      </c>
      <c r="MB133" s="33" t="s">
        <v>135</v>
      </c>
      <c r="MC133" s="33" t="s">
        <v>135</v>
      </c>
      <c r="MD133" s="33" t="s">
        <v>135</v>
      </c>
      <c r="ME133" s="33" t="s">
        <v>135</v>
      </c>
      <c r="MF133" s="33" t="s">
        <v>135</v>
      </c>
      <c r="MG133" s="33" t="s">
        <v>135</v>
      </c>
      <c r="MH133" s="33" t="s">
        <v>135</v>
      </c>
      <c r="MI133" s="33" t="s">
        <v>135</v>
      </c>
      <c r="MJ133" s="33" t="s">
        <v>135</v>
      </c>
      <c r="MK133" s="33" t="s">
        <v>135</v>
      </c>
      <c r="ML133" s="33" t="s">
        <v>135</v>
      </c>
      <c r="MM133" s="33" t="s">
        <v>135</v>
      </c>
      <c r="MN133" s="33" t="s">
        <v>135</v>
      </c>
      <c r="MO133" s="33" t="s">
        <v>135</v>
      </c>
      <c r="MP133" s="33" t="s">
        <v>135</v>
      </c>
      <c r="MQ133" s="33" t="s">
        <v>135</v>
      </c>
      <c r="MR133" s="33" t="s">
        <v>135</v>
      </c>
      <c r="MS133" s="33" t="s">
        <v>135</v>
      </c>
      <c r="MT133" s="33" t="s">
        <v>135</v>
      </c>
      <c r="MU133" s="33" t="s">
        <v>135</v>
      </c>
      <c r="MV133" s="33" t="s">
        <v>135</v>
      </c>
      <c r="MW133" s="33" t="s">
        <v>135</v>
      </c>
      <c r="MX133" s="33" t="s">
        <v>135</v>
      </c>
      <c r="MY133" s="33" t="s">
        <v>135</v>
      </c>
      <c r="MZ133" s="33" t="s">
        <v>135</v>
      </c>
      <c r="NA133" s="33" t="s">
        <v>135</v>
      </c>
      <c r="NB133" s="33" t="s">
        <v>135</v>
      </c>
      <c r="NC133" s="33" t="s">
        <v>135</v>
      </c>
      <c r="ND133" s="33" t="s">
        <v>135</v>
      </c>
      <c r="NE133" s="33" t="s">
        <v>135</v>
      </c>
      <c r="NF133" s="33" t="s">
        <v>135</v>
      </c>
      <c r="NG133" s="33" t="s">
        <v>135</v>
      </c>
      <c r="NH133" s="33" t="s">
        <v>135</v>
      </c>
      <c r="NI133" s="33" t="s">
        <v>135</v>
      </c>
      <c r="NJ133" s="33" t="s">
        <v>135</v>
      </c>
      <c r="NK133" s="33" t="s">
        <v>135</v>
      </c>
      <c r="NL133" s="33" t="s">
        <v>135</v>
      </c>
      <c r="NM133" s="33" t="s">
        <v>135</v>
      </c>
      <c r="NN133" s="33" t="s">
        <v>135</v>
      </c>
      <c r="NO133" s="33" t="s">
        <v>135</v>
      </c>
      <c r="NP133" s="33" t="s">
        <v>135</v>
      </c>
      <c r="NQ133" s="33" t="s">
        <v>135</v>
      </c>
      <c r="NR133" s="33" t="s">
        <v>135</v>
      </c>
      <c r="NS133" s="33" t="s">
        <v>135</v>
      </c>
      <c r="NT133" s="33" t="s">
        <v>135</v>
      </c>
      <c r="NU133" s="33" t="s">
        <v>135</v>
      </c>
      <c r="NV133" s="33" t="s">
        <v>135</v>
      </c>
      <c r="NW133" s="33" t="s">
        <v>135</v>
      </c>
      <c r="NX133" s="33" t="s">
        <v>135</v>
      </c>
      <c r="NY133" s="33" t="s">
        <v>135</v>
      </c>
      <c r="NZ133" s="33" t="s">
        <v>135</v>
      </c>
      <c r="OA133" s="33" t="s">
        <v>135</v>
      </c>
      <c r="OB133" s="33" t="s">
        <v>135</v>
      </c>
      <c r="OC133" s="33" t="s">
        <v>135</v>
      </c>
      <c r="OD133" s="33" t="s">
        <v>135</v>
      </c>
      <c r="OE133" s="33" t="s">
        <v>135</v>
      </c>
      <c r="OF133" s="33" t="s">
        <v>135</v>
      </c>
      <c r="OG133" s="33" t="s">
        <v>135</v>
      </c>
      <c r="OH133" s="33" t="s">
        <v>135</v>
      </c>
      <c r="OI133" s="33" t="s">
        <v>135</v>
      </c>
      <c r="OJ133" s="33" t="s">
        <v>135</v>
      </c>
      <c r="OK133" s="33" t="s">
        <v>135</v>
      </c>
      <c r="OL133" s="33" t="s">
        <v>135</v>
      </c>
      <c r="OM133" s="33" t="s">
        <v>135</v>
      </c>
      <c r="ON133" s="33" t="s">
        <v>135</v>
      </c>
      <c r="OO133" s="33" t="s">
        <v>135</v>
      </c>
      <c r="OP133" s="33" t="s">
        <v>135</v>
      </c>
      <c r="OQ133" s="33" t="s">
        <v>135</v>
      </c>
      <c r="OR133" s="33" t="s">
        <v>135</v>
      </c>
      <c r="OS133" s="33" t="s">
        <v>135</v>
      </c>
      <c r="OT133" s="33" t="s">
        <v>135</v>
      </c>
      <c r="OU133" s="33" t="s">
        <v>135</v>
      </c>
      <c r="OV133" s="33" t="s">
        <v>135</v>
      </c>
      <c r="OW133" s="33" t="s">
        <v>135</v>
      </c>
      <c r="OX133" s="33" t="s">
        <v>135</v>
      </c>
      <c r="OY133" s="33" t="s">
        <v>135</v>
      </c>
      <c r="OZ133" s="33" t="s">
        <v>135</v>
      </c>
      <c r="PA133" s="33" t="s">
        <v>135</v>
      </c>
      <c r="PB133" s="33" t="s">
        <v>135</v>
      </c>
      <c r="PC133" s="33" t="s">
        <v>135</v>
      </c>
      <c r="PD133" s="33" t="s">
        <v>135</v>
      </c>
      <c r="PE133" s="33" t="s">
        <v>135</v>
      </c>
      <c r="PF133" s="33" t="s">
        <v>135</v>
      </c>
      <c r="PG133" s="33" t="s">
        <v>135</v>
      </c>
      <c r="PH133" s="33" t="s">
        <v>135</v>
      </c>
      <c r="PI133" s="33" t="s">
        <v>135</v>
      </c>
      <c r="PJ133" s="33" t="s">
        <v>135</v>
      </c>
      <c r="PK133" s="33" t="s">
        <v>135</v>
      </c>
      <c r="PL133" s="33" t="s">
        <v>135</v>
      </c>
      <c r="PM133" s="33" t="s">
        <v>135</v>
      </c>
      <c r="PN133" s="33" t="s">
        <v>135</v>
      </c>
      <c r="PO133" s="33" t="s">
        <v>135</v>
      </c>
      <c r="PP133" s="33" t="s">
        <v>135</v>
      </c>
      <c r="PQ133" s="33" t="s">
        <v>135</v>
      </c>
      <c r="PR133" s="33" t="s">
        <v>135</v>
      </c>
      <c r="PS133" s="33" t="s">
        <v>135</v>
      </c>
      <c r="PT133" s="33" t="s">
        <v>135</v>
      </c>
      <c r="PU133" s="33" t="s">
        <v>135</v>
      </c>
      <c r="PV133" s="33" t="s">
        <v>135</v>
      </c>
      <c r="PW133" s="33" t="s">
        <v>135</v>
      </c>
      <c r="PX133" s="33" t="s">
        <v>135</v>
      </c>
      <c r="PY133" s="33" t="s">
        <v>135</v>
      </c>
      <c r="PZ133" s="33" t="s">
        <v>135</v>
      </c>
      <c r="QA133" s="33" t="s">
        <v>135</v>
      </c>
      <c r="QB133" s="33" t="s">
        <v>135</v>
      </c>
      <c r="QC133" s="33" t="s">
        <v>135</v>
      </c>
      <c r="QD133" s="33" t="s">
        <v>135</v>
      </c>
      <c r="QE133" s="33" t="s">
        <v>135</v>
      </c>
      <c r="QF133" s="33" t="s">
        <v>135</v>
      </c>
      <c r="QG133" s="33" t="s">
        <v>135</v>
      </c>
      <c r="QH133" s="33" t="s">
        <v>135</v>
      </c>
      <c r="QI133" s="33" t="s">
        <v>135</v>
      </c>
      <c r="QJ133" s="33" t="s">
        <v>135</v>
      </c>
      <c r="QK133" s="33" t="s">
        <v>135</v>
      </c>
      <c r="QL133" s="33" t="s">
        <v>135</v>
      </c>
      <c r="QM133" s="33" t="s">
        <v>135</v>
      </c>
      <c r="QN133" s="33" t="s">
        <v>135</v>
      </c>
      <c r="QO133" s="33" t="s">
        <v>135</v>
      </c>
      <c r="QP133" s="33" t="s">
        <v>135</v>
      </c>
      <c r="QQ133" s="33" t="s">
        <v>135</v>
      </c>
      <c r="QR133" s="33" t="s">
        <v>135</v>
      </c>
      <c r="QS133" s="33" t="s">
        <v>135</v>
      </c>
      <c r="QT133" s="33" t="s">
        <v>135</v>
      </c>
      <c r="QU133" s="33" t="s">
        <v>135</v>
      </c>
      <c r="QV133" s="33" t="s">
        <v>135</v>
      </c>
      <c r="QW133" s="33" t="s">
        <v>135</v>
      </c>
      <c r="QX133" s="33" t="s">
        <v>135</v>
      </c>
      <c r="QY133" s="33" t="s">
        <v>135</v>
      </c>
      <c r="QZ133" s="33" t="s">
        <v>135</v>
      </c>
      <c r="RA133" s="33" t="s">
        <v>135</v>
      </c>
      <c r="RB133" s="33" t="s">
        <v>135</v>
      </c>
      <c r="RC133" s="33" t="s">
        <v>135</v>
      </c>
      <c r="RD133" s="33" t="s">
        <v>135</v>
      </c>
      <c r="RE133" s="33" t="s">
        <v>135</v>
      </c>
      <c r="RF133" s="33" t="s">
        <v>135</v>
      </c>
      <c r="RG133" s="33" t="s">
        <v>135</v>
      </c>
      <c r="RH133" s="33" t="s">
        <v>135</v>
      </c>
      <c r="RI133" s="33" t="s">
        <v>135</v>
      </c>
      <c r="RJ133" s="33" t="s">
        <v>135</v>
      </c>
      <c r="RK133" s="33" t="s">
        <v>135</v>
      </c>
      <c r="RL133" s="33" t="s">
        <v>135</v>
      </c>
      <c r="RM133" s="33" t="s">
        <v>135</v>
      </c>
      <c r="RN133" s="33" t="s">
        <v>135</v>
      </c>
      <c r="RO133" s="33" t="s">
        <v>135</v>
      </c>
      <c r="RP133" s="33" t="s">
        <v>135</v>
      </c>
      <c r="RQ133" s="33" t="s">
        <v>135</v>
      </c>
      <c r="RR133" s="33" t="s">
        <v>135</v>
      </c>
      <c r="RS133" s="33" t="s">
        <v>135</v>
      </c>
      <c r="RT133" s="33" t="s">
        <v>135</v>
      </c>
      <c r="RU133" s="33" t="s">
        <v>135</v>
      </c>
      <c r="RV133" s="33" t="s">
        <v>135</v>
      </c>
      <c r="RW133" s="33" t="s">
        <v>135</v>
      </c>
      <c r="RX133" s="33" t="s">
        <v>135</v>
      </c>
      <c r="RY133" s="33" t="s">
        <v>135</v>
      </c>
      <c r="RZ133" s="33" t="s">
        <v>135</v>
      </c>
      <c r="SA133" s="33" t="s">
        <v>135</v>
      </c>
      <c r="SB133" s="33" t="s">
        <v>135</v>
      </c>
      <c r="SC133" s="33" t="s">
        <v>135</v>
      </c>
      <c r="SD133" s="33" t="s">
        <v>135</v>
      </c>
      <c r="SE133" s="33" t="s">
        <v>135</v>
      </c>
      <c r="SF133" s="33" t="s">
        <v>135</v>
      </c>
      <c r="SG133" s="33" t="s">
        <v>135</v>
      </c>
      <c r="SH133" s="33" t="s">
        <v>135</v>
      </c>
      <c r="SI133" s="33" t="s">
        <v>135</v>
      </c>
      <c r="SJ133" s="33" t="s">
        <v>135</v>
      </c>
      <c r="SK133" s="33" t="s">
        <v>135</v>
      </c>
      <c r="SL133" s="33" t="s">
        <v>135</v>
      </c>
      <c r="SM133" s="33" t="s">
        <v>135</v>
      </c>
      <c r="SN133" s="33" t="s">
        <v>135</v>
      </c>
      <c r="SO133" s="33" t="s">
        <v>135</v>
      </c>
      <c r="SP133" s="33" t="s">
        <v>135</v>
      </c>
      <c r="SQ133" s="33" t="s">
        <v>135</v>
      </c>
      <c r="SR133" s="33" t="s">
        <v>135</v>
      </c>
      <c r="SS133" s="33" t="s">
        <v>135</v>
      </c>
      <c r="ST133" s="33" t="s">
        <v>135</v>
      </c>
      <c r="SU133" s="33" t="s">
        <v>135</v>
      </c>
      <c r="SV133" s="33" t="s">
        <v>135</v>
      </c>
      <c r="SW133" s="33" t="s">
        <v>135</v>
      </c>
      <c r="SX133" s="33" t="s">
        <v>135</v>
      </c>
      <c r="SY133" s="33" t="s">
        <v>135</v>
      </c>
      <c r="SZ133" s="33" t="s">
        <v>135</v>
      </c>
      <c r="TA133" s="33" t="s">
        <v>135</v>
      </c>
      <c r="TB133" s="33" t="s">
        <v>135</v>
      </c>
      <c r="TC133" s="33" t="s">
        <v>135</v>
      </c>
      <c r="TD133" s="33" t="s">
        <v>135</v>
      </c>
      <c r="TE133" s="33" t="s">
        <v>135</v>
      </c>
      <c r="TF133" s="33" t="s">
        <v>135</v>
      </c>
      <c r="TG133" s="33" t="s">
        <v>135</v>
      </c>
      <c r="TH133" s="33" t="s">
        <v>135</v>
      </c>
      <c r="TI133" s="33" t="s">
        <v>135</v>
      </c>
      <c r="TJ133" s="33" t="s">
        <v>135</v>
      </c>
      <c r="TK133" s="33" t="s">
        <v>135</v>
      </c>
      <c r="TL133" s="33" t="s">
        <v>135</v>
      </c>
      <c r="TM133" s="33" t="s">
        <v>135</v>
      </c>
      <c r="TN133" s="33" t="s">
        <v>135</v>
      </c>
      <c r="TO133" s="33" t="s">
        <v>135</v>
      </c>
      <c r="TP133" s="33" t="s">
        <v>135</v>
      </c>
      <c r="TQ133" s="33" t="s">
        <v>135</v>
      </c>
      <c r="TR133" s="33" t="s">
        <v>135</v>
      </c>
      <c r="TS133" s="33" t="s">
        <v>135</v>
      </c>
      <c r="TT133" s="33" t="s">
        <v>135</v>
      </c>
      <c r="TU133" s="33" t="s">
        <v>135</v>
      </c>
      <c r="TV133" s="33" t="s">
        <v>135</v>
      </c>
      <c r="TW133" s="33" t="s">
        <v>135</v>
      </c>
      <c r="TX133" s="33" t="s">
        <v>135</v>
      </c>
      <c r="TY133" s="33" t="s">
        <v>135</v>
      </c>
      <c r="TZ133" s="33" t="s">
        <v>135</v>
      </c>
      <c r="UA133" s="33" t="s">
        <v>135</v>
      </c>
      <c r="UB133" s="33" t="s">
        <v>135</v>
      </c>
      <c r="UC133" s="33" t="s">
        <v>135</v>
      </c>
      <c r="UD133" s="33" t="s">
        <v>135</v>
      </c>
      <c r="UE133" s="33" t="s">
        <v>135</v>
      </c>
      <c r="UF133" s="33" t="s">
        <v>135</v>
      </c>
      <c r="UG133" s="33" t="s">
        <v>135</v>
      </c>
      <c r="UH133" s="33" t="s">
        <v>135</v>
      </c>
      <c r="UI133" s="33" t="s">
        <v>135</v>
      </c>
      <c r="UJ133" s="33" t="s">
        <v>135</v>
      </c>
      <c r="UK133" s="33" t="s">
        <v>135</v>
      </c>
      <c r="UL133" s="33" t="s">
        <v>135</v>
      </c>
      <c r="UM133" s="33" t="s">
        <v>135</v>
      </c>
      <c r="UN133" s="33" t="s">
        <v>135</v>
      </c>
      <c r="UO133" s="33" t="s">
        <v>135</v>
      </c>
      <c r="UP133" s="33" t="s">
        <v>135</v>
      </c>
      <c r="UQ133" s="33" t="s">
        <v>135</v>
      </c>
      <c r="UR133" s="33" t="s">
        <v>135</v>
      </c>
      <c r="US133" s="33" t="s">
        <v>135</v>
      </c>
      <c r="UT133" s="33" t="s">
        <v>135</v>
      </c>
      <c r="UU133" s="33" t="s">
        <v>135</v>
      </c>
      <c r="UV133" s="33" t="s">
        <v>135</v>
      </c>
      <c r="UW133" s="33" t="s">
        <v>135</v>
      </c>
      <c r="UX133" s="33" t="s">
        <v>135</v>
      </c>
      <c r="UY133" s="33" t="s">
        <v>135</v>
      </c>
      <c r="UZ133" s="33" t="s">
        <v>135</v>
      </c>
      <c r="VA133" s="33" t="s">
        <v>135</v>
      </c>
      <c r="VB133" s="33" t="s">
        <v>135</v>
      </c>
      <c r="VC133" s="33" t="s">
        <v>135</v>
      </c>
      <c r="VD133" s="33" t="s">
        <v>135</v>
      </c>
      <c r="VE133" s="33" t="s">
        <v>135</v>
      </c>
      <c r="VF133" s="33" t="s">
        <v>135</v>
      </c>
      <c r="VG133" s="33" t="s">
        <v>135</v>
      </c>
      <c r="VH133" s="33" t="s">
        <v>135</v>
      </c>
      <c r="VI133" s="33" t="s">
        <v>135</v>
      </c>
      <c r="VJ133" s="33" t="s">
        <v>135</v>
      </c>
      <c r="VK133" s="33" t="s">
        <v>135</v>
      </c>
      <c r="VL133" s="33" t="s">
        <v>135</v>
      </c>
      <c r="VM133" s="33" t="s">
        <v>135</v>
      </c>
      <c r="VN133" s="33" t="s">
        <v>135</v>
      </c>
      <c r="VO133" s="33" t="s">
        <v>135</v>
      </c>
      <c r="VP133" s="33" t="s">
        <v>135</v>
      </c>
      <c r="VQ133" s="33" t="s">
        <v>135</v>
      </c>
      <c r="VR133" s="33" t="s">
        <v>135</v>
      </c>
      <c r="VS133" s="33" t="s">
        <v>135</v>
      </c>
      <c r="VT133" s="33" t="s">
        <v>135</v>
      </c>
      <c r="VU133" s="33" t="s">
        <v>135</v>
      </c>
      <c r="VV133" s="33" t="s">
        <v>135</v>
      </c>
      <c r="VW133" s="33" t="s">
        <v>135</v>
      </c>
    </row>
    <row r="134" spans="1:595" s="24" customFormat="1" ht="17.5" customHeight="1" x14ac:dyDescent="0.45">
      <c r="A134" s="34" t="s">
        <v>120</v>
      </c>
      <c r="B134" s="190" t="s">
        <v>194</v>
      </c>
      <c r="C134" s="191"/>
      <c r="D134" s="191"/>
      <c r="E134" s="191"/>
      <c r="F134" s="191"/>
      <c r="G134" s="191"/>
      <c r="H134" s="191"/>
      <c r="I134" s="192"/>
      <c r="J134" s="193"/>
      <c r="K134" s="191"/>
      <c r="L134" s="191"/>
      <c r="M134" s="191"/>
      <c r="N134" s="191"/>
      <c r="O134" s="191"/>
      <c r="P134" s="192"/>
      <c r="Q134" s="193" t="s">
        <v>92</v>
      </c>
      <c r="R134" s="191"/>
      <c r="S134" s="191"/>
      <c r="T134" s="191"/>
      <c r="U134" s="191"/>
      <c r="V134" s="191"/>
      <c r="W134" s="192"/>
      <c r="X134" s="193"/>
      <c r="Y134" s="191"/>
      <c r="Z134" s="191"/>
      <c r="AA134" s="191"/>
      <c r="AB134" s="191"/>
      <c r="AC134" s="191"/>
      <c r="AD134" s="36"/>
      <c r="AE134" s="9">
        <v>1</v>
      </c>
      <c r="AF134" s="9">
        <v>1</v>
      </c>
      <c r="AG134" s="9">
        <v>0</v>
      </c>
      <c r="AH134" s="9">
        <v>0</v>
      </c>
      <c r="AI134" s="9">
        <v>0</v>
      </c>
      <c r="AJ134" s="9">
        <v>0</v>
      </c>
      <c r="AK134" s="9">
        <v>1</v>
      </c>
      <c r="AL134" s="9">
        <v>0</v>
      </c>
      <c r="AM134" s="9">
        <v>0</v>
      </c>
      <c r="AN134" s="9">
        <v>0</v>
      </c>
      <c r="AO134" s="9">
        <v>0</v>
      </c>
      <c r="AP134" s="9">
        <v>0</v>
      </c>
      <c r="AQ134" s="9">
        <v>0</v>
      </c>
      <c r="AR134" s="9">
        <v>0</v>
      </c>
      <c r="AS134" s="9">
        <v>0</v>
      </c>
      <c r="AT134" s="10">
        <v>0</v>
      </c>
      <c r="AU134" s="10">
        <v>0</v>
      </c>
      <c r="AV134" s="241"/>
      <c r="AW134" s="180"/>
      <c r="AX134" s="180"/>
      <c r="AY134" s="180"/>
      <c r="AZ134" s="180"/>
      <c r="BA134" s="180"/>
      <c r="BB134" s="180"/>
      <c r="BC134" s="180"/>
      <c r="BD134" s="180"/>
      <c r="BE134" s="180"/>
      <c r="BF134" s="180"/>
      <c r="BG134" s="180"/>
      <c r="BH134" s="180"/>
      <c r="BI134" s="180"/>
      <c r="BJ134" s="180"/>
      <c r="BK134" s="180"/>
      <c r="BL134" s="180"/>
      <c r="BM134" s="180"/>
      <c r="BN134" s="180"/>
      <c r="BO134" s="180"/>
      <c r="BP134" s="180"/>
      <c r="BQ134" s="180"/>
      <c r="BR134" s="180"/>
      <c r="BS134" s="180"/>
      <c r="BT134" s="180"/>
      <c r="BU134" s="180"/>
      <c r="BV134" s="180"/>
      <c r="BW134" s="180"/>
      <c r="BX134" s="180"/>
      <c r="BY134" s="180"/>
      <c r="BZ134" s="180"/>
      <c r="CA134" s="180"/>
      <c r="CB134" s="180"/>
      <c r="CC134" s="180"/>
      <c r="CD134" s="180"/>
      <c r="CE134" s="180"/>
      <c r="CF134" s="180"/>
      <c r="CG134" s="180"/>
      <c r="CH134" s="180"/>
      <c r="CI134" s="180"/>
      <c r="CJ134" s="180"/>
      <c r="CK134" s="180"/>
      <c r="CL134" s="180"/>
      <c r="CM134" s="180"/>
      <c r="CN134" s="180"/>
      <c r="CO134" s="180"/>
      <c r="CP134" s="180"/>
      <c r="CQ134" s="180"/>
      <c r="CR134" s="180"/>
      <c r="CS134" s="180"/>
      <c r="CT134" s="180"/>
      <c r="CU134" s="180"/>
      <c r="CV134" s="180"/>
      <c r="CW134" s="180"/>
      <c r="CX134" s="180"/>
      <c r="CY134" s="180"/>
      <c r="CZ134" s="180"/>
      <c r="DA134" s="33"/>
      <c r="DB134" s="33"/>
      <c r="DC134" s="33"/>
      <c r="DD134" s="33"/>
      <c r="DE134" s="33"/>
      <c r="DF134" s="33"/>
      <c r="DG134" s="33"/>
      <c r="DH134" s="33"/>
      <c r="DI134" s="33"/>
      <c r="DJ134" s="33"/>
      <c r="DK134" s="33"/>
      <c r="DL134" s="33"/>
      <c r="DM134" s="33"/>
      <c r="DN134" s="33"/>
      <c r="DO134" s="33"/>
      <c r="DP134" s="33"/>
      <c r="DQ134" s="33"/>
      <c r="DR134" s="33"/>
      <c r="DS134" s="33"/>
      <c r="DT134" s="33"/>
      <c r="DU134" s="33"/>
      <c r="DV134" s="33"/>
      <c r="DW134" s="33"/>
      <c r="DX134" s="33"/>
      <c r="DY134" s="33"/>
      <c r="DZ134" s="33"/>
      <c r="EA134" s="33"/>
      <c r="EB134" s="33"/>
      <c r="EC134" s="33"/>
      <c r="ED134" s="33"/>
      <c r="EE134" s="33"/>
      <c r="EF134" s="33"/>
      <c r="EG134" s="33"/>
      <c r="EH134" s="33"/>
      <c r="EI134" s="33"/>
      <c r="EJ134" s="33"/>
      <c r="EK134" s="33"/>
      <c r="EL134" s="33"/>
      <c r="EM134" s="33"/>
      <c r="EN134" s="33"/>
      <c r="EO134" s="33"/>
      <c r="EP134" s="33"/>
      <c r="EQ134" s="33"/>
      <c r="ER134" s="33"/>
      <c r="ES134" s="33"/>
      <c r="ET134" s="33"/>
      <c r="EU134" s="33"/>
      <c r="EV134" s="33"/>
      <c r="EW134" s="33"/>
      <c r="EX134" s="33"/>
      <c r="EY134" s="33"/>
      <c r="EZ134" s="33"/>
      <c r="FA134" s="33"/>
      <c r="FB134" s="33"/>
      <c r="FC134" s="33"/>
      <c r="FD134" s="33"/>
      <c r="FE134" s="33"/>
      <c r="FF134" s="33"/>
      <c r="FG134" s="33"/>
      <c r="FH134" s="33"/>
      <c r="FI134" s="33"/>
      <c r="FJ134" s="33"/>
      <c r="FK134" s="33"/>
      <c r="FL134" s="33"/>
      <c r="FM134" s="33"/>
      <c r="FN134" s="33"/>
      <c r="FO134" s="33"/>
      <c r="FP134" s="33"/>
      <c r="FQ134" s="33"/>
      <c r="FR134" s="33"/>
      <c r="FS134" s="33"/>
      <c r="FT134" s="33"/>
      <c r="FU134" s="33"/>
      <c r="FV134" s="33"/>
      <c r="FW134" s="33"/>
      <c r="FX134" s="33"/>
      <c r="FY134" s="33"/>
      <c r="FZ134" s="33"/>
      <c r="GA134" s="33"/>
      <c r="GB134" s="33"/>
      <c r="GC134" s="33"/>
      <c r="GD134" s="33"/>
      <c r="GE134" s="33"/>
      <c r="GF134" s="33"/>
      <c r="GG134" s="33"/>
      <c r="GH134" s="33"/>
      <c r="GI134" s="33"/>
      <c r="GJ134" s="33"/>
      <c r="GK134" s="33"/>
      <c r="GL134" s="33"/>
      <c r="GM134" s="33"/>
      <c r="GN134" s="33"/>
      <c r="GO134" s="33"/>
      <c r="GP134" s="33"/>
      <c r="GQ134" s="33"/>
      <c r="GR134" s="33"/>
      <c r="GS134" s="33"/>
      <c r="GT134" s="33"/>
      <c r="GU134" s="33"/>
      <c r="GV134" s="33"/>
      <c r="GW134" s="33"/>
      <c r="GX134" s="33"/>
      <c r="GY134" s="33"/>
      <c r="GZ134" s="33"/>
      <c r="HA134" s="33"/>
      <c r="HB134" s="33"/>
      <c r="HC134" s="33"/>
      <c r="HD134" s="33"/>
      <c r="HE134" s="33"/>
      <c r="HF134" s="33"/>
      <c r="HG134" s="33"/>
      <c r="HH134" s="33"/>
      <c r="HI134" s="33"/>
      <c r="HJ134" s="33"/>
      <c r="HK134" s="33"/>
      <c r="HL134" s="33"/>
      <c r="HM134" s="33"/>
      <c r="HN134" s="33"/>
      <c r="HO134" s="33"/>
      <c r="HP134" s="33"/>
      <c r="HQ134" s="33"/>
      <c r="HR134" s="33"/>
      <c r="HS134" s="33"/>
      <c r="HT134" s="33"/>
      <c r="HU134" s="33"/>
      <c r="HV134" s="33"/>
      <c r="HW134" s="33"/>
      <c r="HX134" s="33"/>
      <c r="HY134" s="33"/>
      <c r="HZ134" s="33"/>
      <c r="IA134" s="33"/>
      <c r="IB134" s="33"/>
      <c r="IC134" s="33"/>
      <c r="ID134" s="33"/>
      <c r="IE134" s="33"/>
      <c r="IF134" s="33"/>
      <c r="IG134" s="33"/>
      <c r="IH134" s="33"/>
      <c r="II134" s="33"/>
      <c r="IJ134" s="33"/>
      <c r="IK134" s="33"/>
      <c r="IL134" s="33"/>
      <c r="IM134" s="33"/>
      <c r="IN134" s="33"/>
      <c r="IO134" s="33"/>
      <c r="IP134" s="33"/>
      <c r="IQ134" s="33"/>
      <c r="IR134" s="33"/>
      <c r="IS134" s="33"/>
      <c r="IT134" s="33"/>
      <c r="IU134" s="33"/>
      <c r="IV134" s="33"/>
      <c r="IW134" s="33"/>
      <c r="IX134" s="33"/>
      <c r="IY134" s="33"/>
      <c r="IZ134" s="33"/>
      <c r="JA134" s="33"/>
      <c r="JB134" s="33"/>
      <c r="JC134" s="33"/>
      <c r="JD134" s="33"/>
      <c r="JE134" s="33"/>
      <c r="JF134" s="33"/>
      <c r="JG134" s="33"/>
      <c r="JH134" s="33"/>
      <c r="JI134" s="33"/>
      <c r="JJ134" s="33"/>
      <c r="JK134" s="33"/>
      <c r="JL134" s="33"/>
      <c r="JM134" s="33"/>
      <c r="JN134" s="33"/>
      <c r="JO134" s="33"/>
      <c r="JP134" s="33"/>
      <c r="JQ134" s="33"/>
      <c r="JR134" s="33"/>
      <c r="JS134" s="33"/>
      <c r="JT134" s="33"/>
      <c r="JU134" s="33"/>
      <c r="JV134" s="33"/>
      <c r="JW134" s="33"/>
      <c r="JX134" s="33"/>
      <c r="JY134" s="33"/>
      <c r="JZ134" s="33"/>
      <c r="KA134" s="33"/>
      <c r="KB134" s="33"/>
      <c r="KC134" s="33"/>
      <c r="KD134" s="33"/>
      <c r="KE134" s="33"/>
      <c r="KF134" s="33"/>
      <c r="KG134" s="33"/>
      <c r="KH134" s="33"/>
      <c r="KI134" s="33"/>
      <c r="KJ134" s="33"/>
      <c r="KK134" s="33"/>
      <c r="KL134" s="33"/>
      <c r="KM134" s="33"/>
      <c r="KN134" s="33"/>
      <c r="KO134" s="33"/>
      <c r="KP134" s="33"/>
      <c r="KQ134" s="33"/>
      <c r="KR134" s="33"/>
      <c r="KS134" s="33"/>
      <c r="KT134" s="33"/>
      <c r="KU134" s="33"/>
      <c r="KV134" s="33"/>
      <c r="KW134" s="33"/>
      <c r="KX134" s="33"/>
      <c r="KY134" s="33"/>
      <c r="KZ134" s="33"/>
      <c r="LA134" s="33"/>
      <c r="LB134" s="33"/>
      <c r="LC134" s="33"/>
      <c r="LD134" s="33"/>
      <c r="LE134" s="33"/>
      <c r="LF134" s="33"/>
      <c r="LG134" s="33"/>
      <c r="LH134" s="33"/>
      <c r="LI134" s="33"/>
      <c r="LJ134" s="33"/>
      <c r="LK134" s="33"/>
      <c r="LL134" s="33"/>
      <c r="LM134" s="33"/>
      <c r="LN134" s="33"/>
      <c r="LO134" s="33"/>
      <c r="LP134" s="33"/>
      <c r="LQ134" s="33"/>
      <c r="LR134" s="33"/>
      <c r="LS134" s="33"/>
      <c r="LT134" s="33"/>
      <c r="LU134" s="33"/>
      <c r="LV134" s="33"/>
      <c r="LW134" s="33"/>
      <c r="LX134" s="33"/>
      <c r="LY134" s="33"/>
      <c r="LZ134" s="33"/>
      <c r="MA134" s="33"/>
      <c r="MB134" s="33"/>
      <c r="MC134" s="33"/>
      <c r="MD134" s="33"/>
      <c r="ME134" s="33"/>
      <c r="MF134" s="33"/>
      <c r="MG134" s="33"/>
      <c r="MH134" s="33"/>
      <c r="MI134" s="33"/>
      <c r="MJ134" s="33"/>
      <c r="MK134" s="33"/>
      <c r="ML134" s="33"/>
      <c r="MM134" s="33"/>
      <c r="MN134" s="33"/>
      <c r="MO134" s="33"/>
      <c r="MP134" s="33"/>
      <c r="MQ134" s="33"/>
      <c r="MR134" s="33"/>
      <c r="MS134" s="33"/>
      <c r="MT134" s="33"/>
      <c r="MU134" s="33"/>
      <c r="MV134" s="33"/>
      <c r="MW134" s="33"/>
      <c r="MX134" s="33"/>
      <c r="MY134" s="33"/>
      <c r="MZ134" s="33"/>
      <c r="NA134" s="33"/>
      <c r="NB134" s="33"/>
      <c r="NC134" s="33"/>
      <c r="ND134" s="33"/>
      <c r="NE134" s="33"/>
      <c r="NF134" s="33"/>
      <c r="NG134" s="33"/>
      <c r="NH134" s="33"/>
      <c r="NI134" s="33"/>
      <c r="NJ134" s="33"/>
      <c r="NK134" s="33"/>
      <c r="NL134" s="33"/>
      <c r="NM134" s="33"/>
      <c r="NN134" s="33"/>
      <c r="NO134" s="33"/>
      <c r="NP134" s="33"/>
      <c r="NQ134" s="33"/>
      <c r="NR134" s="33"/>
      <c r="NS134" s="33"/>
      <c r="NT134" s="33"/>
      <c r="NU134" s="33"/>
      <c r="NV134" s="33"/>
      <c r="NW134" s="33"/>
      <c r="NX134" s="33"/>
      <c r="NY134" s="33"/>
      <c r="NZ134" s="33"/>
      <c r="OA134" s="33"/>
      <c r="OB134" s="33"/>
      <c r="OC134" s="33"/>
      <c r="OD134" s="33"/>
      <c r="OE134" s="33"/>
      <c r="OF134" s="33"/>
      <c r="OG134" s="33"/>
      <c r="OH134" s="33"/>
      <c r="OI134" s="33"/>
      <c r="OJ134" s="33"/>
      <c r="OK134" s="33"/>
      <c r="OL134" s="33"/>
      <c r="OM134" s="33"/>
      <c r="ON134" s="33"/>
      <c r="OO134" s="33"/>
      <c r="OP134" s="33"/>
      <c r="OQ134" s="33"/>
      <c r="OR134" s="33"/>
      <c r="OS134" s="33"/>
      <c r="OT134" s="33"/>
      <c r="OU134" s="33"/>
      <c r="OV134" s="33"/>
      <c r="OW134" s="33"/>
      <c r="OX134" s="33"/>
      <c r="OY134" s="33"/>
      <c r="OZ134" s="33"/>
      <c r="PA134" s="33"/>
      <c r="PB134" s="33"/>
      <c r="PC134" s="33"/>
      <c r="PD134" s="33"/>
      <c r="PE134" s="33"/>
      <c r="PF134" s="33"/>
      <c r="PG134" s="33"/>
      <c r="PH134" s="33"/>
      <c r="PI134" s="33"/>
      <c r="PJ134" s="33"/>
      <c r="PK134" s="33"/>
      <c r="PL134" s="33"/>
      <c r="PM134" s="33"/>
      <c r="PN134" s="33"/>
      <c r="PO134" s="33"/>
      <c r="PP134" s="33"/>
      <c r="PQ134" s="33"/>
      <c r="PR134" s="33"/>
      <c r="PS134" s="33"/>
      <c r="PT134" s="33"/>
      <c r="PU134" s="33"/>
      <c r="PV134" s="33"/>
      <c r="PW134" s="33"/>
      <c r="PX134" s="33"/>
      <c r="PY134" s="33"/>
      <c r="PZ134" s="33"/>
      <c r="QA134" s="33"/>
      <c r="QB134" s="33"/>
      <c r="QC134" s="33"/>
      <c r="QD134" s="33"/>
      <c r="QE134" s="33"/>
      <c r="QF134" s="33"/>
      <c r="QG134" s="33"/>
      <c r="QH134" s="33"/>
      <c r="QI134" s="33"/>
      <c r="QJ134" s="33"/>
      <c r="QK134" s="33"/>
      <c r="QL134" s="33"/>
      <c r="QM134" s="33"/>
      <c r="QN134" s="33"/>
      <c r="QO134" s="33"/>
      <c r="QP134" s="33"/>
      <c r="QQ134" s="33"/>
      <c r="QR134" s="33"/>
      <c r="QS134" s="33"/>
      <c r="QT134" s="33"/>
      <c r="QU134" s="33"/>
      <c r="QV134" s="33"/>
      <c r="QW134" s="33"/>
      <c r="QX134" s="33"/>
      <c r="QY134" s="33"/>
      <c r="QZ134" s="33"/>
      <c r="RA134" s="33"/>
      <c r="RB134" s="33"/>
      <c r="RC134" s="33"/>
      <c r="RD134" s="33"/>
      <c r="RE134" s="33"/>
      <c r="RF134" s="33"/>
      <c r="RG134" s="33"/>
      <c r="RH134" s="33"/>
      <c r="RI134" s="33"/>
      <c r="RJ134" s="33"/>
      <c r="RK134" s="33"/>
      <c r="RL134" s="33"/>
      <c r="RM134" s="33"/>
      <c r="RN134" s="33"/>
      <c r="RO134" s="33"/>
      <c r="RP134" s="33"/>
      <c r="RQ134" s="33"/>
      <c r="RR134" s="33"/>
      <c r="RS134" s="33"/>
      <c r="RT134" s="33"/>
      <c r="RU134" s="33"/>
      <c r="RV134" s="33"/>
      <c r="RW134" s="33"/>
      <c r="RX134" s="33"/>
      <c r="RY134" s="33"/>
      <c r="RZ134" s="33"/>
      <c r="SA134" s="33"/>
      <c r="SB134" s="33"/>
      <c r="SC134" s="33"/>
      <c r="SD134" s="33"/>
      <c r="SE134" s="33"/>
      <c r="SF134" s="33"/>
      <c r="SG134" s="33"/>
      <c r="SH134" s="33"/>
      <c r="SI134" s="33"/>
      <c r="SJ134" s="33"/>
      <c r="SK134" s="33"/>
      <c r="SL134" s="33"/>
      <c r="SM134" s="33"/>
      <c r="SN134" s="33"/>
      <c r="SO134" s="33"/>
      <c r="SP134" s="33"/>
      <c r="SQ134" s="33"/>
      <c r="SR134" s="33"/>
      <c r="SS134" s="33"/>
      <c r="ST134" s="33"/>
      <c r="SU134" s="33"/>
      <c r="SV134" s="33"/>
      <c r="SW134" s="33"/>
      <c r="SX134" s="33"/>
      <c r="SY134" s="33"/>
      <c r="SZ134" s="33"/>
      <c r="TA134" s="33"/>
      <c r="TB134" s="33"/>
      <c r="TC134" s="33"/>
      <c r="TD134" s="33"/>
      <c r="TE134" s="33"/>
      <c r="TF134" s="33"/>
      <c r="TG134" s="33"/>
      <c r="TH134" s="33"/>
      <c r="TI134" s="33"/>
      <c r="TJ134" s="33"/>
      <c r="TK134" s="33"/>
      <c r="TL134" s="33"/>
      <c r="TM134" s="33"/>
      <c r="TN134" s="33"/>
      <c r="TO134" s="33"/>
      <c r="TP134" s="33"/>
      <c r="TQ134" s="33"/>
      <c r="TR134" s="33"/>
      <c r="TS134" s="33"/>
      <c r="TT134" s="33"/>
      <c r="TU134" s="33"/>
      <c r="TV134" s="33"/>
      <c r="TW134" s="33"/>
      <c r="TX134" s="33"/>
      <c r="TY134" s="33"/>
      <c r="TZ134" s="33"/>
      <c r="UA134" s="33"/>
      <c r="UB134" s="33"/>
      <c r="UC134" s="33"/>
      <c r="UD134" s="33"/>
      <c r="UE134" s="33"/>
      <c r="UF134" s="33"/>
      <c r="UG134" s="33"/>
      <c r="UH134" s="33"/>
      <c r="UI134" s="33"/>
      <c r="UJ134" s="33"/>
      <c r="UK134" s="33"/>
      <c r="UL134" s="33"/>
      <c r="UM134" s="33"/>
      <c r="UN134" s="33"/>
      <c r="UO134" s="33"/>
      <c r="UP134" s="33"/>
      <c r="UQ134" s="33"/>
      <c r="UR134" s="33"/>
      <c r="US134" s="33"/>
      <c r="UT134" s="33"/>
      <c r="UU134" s="33"/>
      <c r="UV134" s="33"/>
      <c r="UW134" s="33"/>
      <c r="UX134" s="33"/>
      <c r="UY134" s="33"/>
      <c r="UZ134" s="33"/>
      <c r="VA134" s="33"/>
      <c r="VB134" s="33"/>
      <c r="VC134" s="33"/>
      <c r="VD134" s="33"/>
      <c r="VE134" s="33"/>
      <c r="VF134" s="33"/>
      <c r="VG134" s="33"/>
      <c r="VH134" s="33"/>
      <c r="VI134" s="33"/>
      <c r="VJ134" s="33"/>
      <c r="VK134" s="33"/>
      <c r="VL134" s="33"/>
      <c r="VM134" s="33"/>
      <c r="VN134" s="33"/>
      <c r="VO134" s="33"/>
      <c r="VP134" s="33"/>
      <c r="VQ134" s="33"/>
      <c r="VR134" s="33"/>
      <c r="VS134" s="33"/>
      <c r="VT134" s="33"/>
      <c r="VU134" s="33"/>
      <c r="VV134" s="33"/>
      <c r="VW134" s="33"/>
    </row>
    <row r="135" spans="1:595" s="24" customFormat="1" ht="17.5" customHeight="1" x14ac:dyDescent="0.45">
      <c r="A135" s="34" t="s">
        <v>121</v>
      </c>
      <c r="B135" s="39" t="s">
        <v>203</v>
      </c>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t="s">
        <v>92</v>
      </c>
      <c r="AA135" s="36"/>
      <c r="AB135" s="36"/>
      <c r="AC135" s="36"/>
      <c r="AD135" s="36"/>
      <c r="AE135" s="9">
        <v>1</v>
      </c>
      <c r="AF135" s="9">
        <v>1</v>
      </c>
      <c r="AG135" s="9">
        <v>0</v>
      </c>
      <c r="AH135" s="9">
        <v>0</v>
      </c>
      <c r="AI135" s="9">
        <v>0</v>
      </c>
      <c r="AJ135" s="9">
        <v>0</v>
      </c>
      <c r="AK135" s="9">
        <v>0</v>
      </c>
      <c r="AL135" s="9">
        <v>0</v>
      </c>
      <c r="AM135" s="9">
        <v>0</v>
      </c>
      <c r="AN135" s="9">
        <v>0</v>
      </c>
      <c r="AO135" s="9">
        <v>0</v>
      </c>
      <c r="AP135" s="9">
        <v>1</v>
      </c>
      <c r="AQ135" s="9">
        <v>0</v>
      </c>
      <c r="AR135" s="9">
        <v>0</v>
      </c>
      <c r="AS135" s="9">
        <v>0</v>
      </c>
      <c r="AT135" s="10">
        <v>0</v>
      </c>
      <c r="AU135" s="10">
        <v>0</v>
      </c>
      <c r="AV135" s="241"/>
      <c r="AW135" s="180"/>
      <c r="AX135" s="180"/>
      <c r="AY135" s="180"/>
      <c r="AZ135" s="180"/>
      <c r="BA135" s="180"/>
      <c r="BB135" s="180"/>
      <c r="BC135" s="180"/>
      <c r="BD135" s="180"/>
      <c r="BE135" s="180"/>
      <c r="BF135" s="180"/>
      <c r="BG135" s="180"/>
      <c r="BH135" s="180"/>
      <c r="BI135" s="180"/>
      <c r="BJ135" s="180"/>
      <c r="BK135" s="180"/>
      <c r="BL135" s="180"/>
      <c r="BM135" s="180"/>
      <c r="BN135" s="180"/>
      <c r="BO135" s="180"/>
      <c r="BP135" s="180"/>
      <c r="BQ135" s="180"/>
      <c r="BR135" s="180"/>
      <c r="BS135" s="180"/>
      <c r="BT135" s="180"/>
      <c r="BU135" s="180"/>
      <c r="BV135" s="180"/>
      <c r="BW135" s="180"/>
      <c r="BX135" s="180"/>
      <c r="BY135" s="180"/>
      <c r="BZ135" s="180"/>
      <c r="CA135" s="180"/>
      <c r="CB135" s="180"/>
      <c r="CC135" s="180"/>
      <c r="CD135" s="180"/>
      <c r="CE135" s="180"/>
      <c r="CF135" s="180"/>
      <c r="CG135" s="180"/>
      <c r="CH135" s="180"/>
      <c r="CI135" s="180"/>
      <c r="CJ135" s="180"/>
      <c r="CK135" s="180"/>
      <c r="CL135" s="180"/>
      <c r="CM135" s="180"/>
      <c r="CN135" s="180"/>
      <c r="CO135" s="180"/>
      <c r="CP135" s="180"/>
      <c r="CQ135" s="180"/>
      <c r="CR135" s="180"/>
      <c r="CS135" s="180"/>
      <c r="CT135" s="180"/>
      <c r="CU135" s="180"/>
      <c r="CV135" s="180"/>
      <c r="CW135" s="180"/>
      <c r="CX135" s="180"/>
      <c r="CY135" s="180"/>
      <c r="CZ135" s="180"/>
      <c r="DA135" s="33"/>
      <c r="DB135" s="33"/>
      <c r="DC135" s="33"/>
      <c r="DD135" s="33"/>
      <c r="DE135" s="33"/>
      <c r="DF135" s="33"/>
      <c r="DG135" s="33"/>
      <c r="DH135" s="33"/>
      <c r="DI135" s="33"/>
      <c r="DJ135" s="33"/>
      <c r="DK135" s="33"/>
      <c r="DL135" s="33"/>
      <c r="DM135" s="33"/>
      <c r="DN135" s="33"/>
      <c r="DO135" s="33"/>
      <c r="DP135" s="33"/>
      <c r="DQ135" s="33"/>
      <c r="DR135" s="33"/>
      <c r="DS135" s="33"/>
      <c r="DT135" s="33"/>
      <c r="DU135" s="33"/>
      <c r="DV135" s="33"/>
      <c r="DW135" s="33"/>
      <c r="DX135" s="33"/>
      <c r="DY135" s="33"/>
      <c r="DZ135" s="33"/>
      <c r="EA135" s="33"/>
      <c r="EB135" s="33"/>
      <c r="EC135" s="33"/>
      <c r="ED135" s="33"/>
      <c r="EE135" s="33"/>
      <c r="EF135" s="33"/>
      <c r="EG135" s="33"/>
      <c r="EH135" s="33"/>
      <c r="EI135" s="33"/>
      <c r="EJ135" s="33"/>
      <c r="EK135" s="33"/>
      <c r="EL135" s="33"/>
      <c r="EM135" s="33"/>
      <c r="EN135" s="33"/>
      <c r="EO135" s="33"/>
      <c r="EP135" s="33"/>
      <c r="EQ135" s="33"/>
      <c r="ER135" s="33"/>
      <c r="ES135" s="33"/>
      <c r="ET135" s="33"/>
      <c r="EU135" s="33"/>
      <c r="EV135" s="33"/>
      <c r="EW135" s="33"/>
      <c r="EX135" s="33"/>
      <c r="EY135" s="33"/>
      <c r="EZ135" s="33"/>
      <c r="FA135" s="33"/>
      <c r="FB135" s="33"/>
      <c r="FC135" s="33"/>
      <c r="FD135" s="33"/>
      <c r="FE135" s="33"/>
      <c r="FF135" s="33"/>
      <c r="FG135" s="33"/>
      <c r="FH135" s="33"/>
      <c r="FI135" s="33"/>
      <c r="FJ135" s="33"/>
      <c r="FK135" s="33"/>
      <c r="FL135" s="33"/>
      <c r="FM135" s="33"/>
      <c r="FN135" s="33"/>
      <c r="FO135" s="33"/>
      <c r="FP135" s="33"/>
      <c r="FQ135" s="33"/>
      <c r="FR135" s="33"/>
      <c r="FS135" s="33"/>
      <c r="FT135" s="33"/>
      <c r="FU135" s="33"/>
      <c r="FV135" s="33"/>
      <c r="FW135" s="33"/>
      <c r="FX135" s="33"/>
      <c r="FY135" s="33"/>
      <c r="FZ135" s="33"/>
      <c r="GA135" s="33"/>
      <c r="GB135" s="33"/>
      <c r="GC135" s="33"/>
      <c r="GD135" s="33"/>
      <c r="GE135" s="33"/>
      <c r="GF135" s="33"/>
      <c r="GG135" s="33"/>
      <c r="GH135" s="33"/>
      <c r="GI135" s="33"/>
      <c r="GJ135" s="33"/>
      <c r="GK135" s="33"/>
      <c r="GL135" s="33"/>
      <c r="GM135" s="33"/>
      <c r="GN135" s="33"/>
      <c r="GO135" s="33"/>
      <c r="GP135" s="33"/>
      <c r="GQ135" s="33"/>
      <c r="GR135" s="33"/>
      <c r="GS135" s="33"/>
      <c r="GT135" s="33"/>
      <c r="GU135" s="33"/>
      <c r="GV135" s="33"/>
      <c r="GW135" s="33"/>
      <c r="GX135" s="33"/>
      <c r="GY135" s="33"/>
      <c r="GZ135" s="33"/>
      <c r="HA135" s="33"/>
      <c r="HB135" s="33"/>
      <c r="HC135" s="33"/>
      <c r="HD135" s="33"/>
      <c r="HE135" s="33"/>
      <c r="HF135" s="33"/>
      <c r="HG135" s="33"/>
      <c r="HH135" s="33"/>
      <c r="HI135" s="33"/>
      <c r="HJ135" s="33"/>
      <c r="HK135" s="33"/>
      <c r="HL135" s="33"/>
      <c r="HM135" s="33"/>
      <c r="HN135" s="33"/>
      <c r="HO135" s="33"/>
      <c r="HP135" s="33"/>
      <c r="HQ135" s="33"/>
      <c r="HR135" s="33"/>
      <c r="HS135" s="33"/>
      <c r="HT135" s="33"/>
      <c r="HU135" s="33"/>
      <c r="HV135" s="33"/>
      <c r="HW135" s="33"/>
      <c r="HX135" s="33"/>
      <c r="HY135" s="33"/>
      <c r="HZ135" s="33"/>
      <c r="IA135" s="33"/>
      <c r="IB135" s="33"/>
      <c r="IC135" s="33"/>
      <c r="ID135" s="33"/>
      <c r="IE135" s="33"/>
      <c r="IF135" s="33"/>
      <c r="IG135" s="33"/>
      <c r="IH135" s="33"/>
      <c r="II135" s="33"/>
      <c r="IJ135" s="33"/>
      <c r="IK135" s="33"/>
      <c r="IL135" s="33"/>
      <c r="IM135" s="33"/>
      <c r="IN135" s="33"/>
      <c r="IO135" s="33"/>
      <c r="IP135" s="33"/>
      <c r="IQ135" s="33"/>
      <c r="IR135" s="33"/>
      <c r="IS135" s="33"/>
      <c r="IT135" s="33"/>
      <c r="IU135" s="33"/>
      <c r="IV135" s="33"/>
      <c r="IW135" s="33"/>
      <c r="IX135" s="33"/>
      <c r="IY135" s="33"/>
      <c r="IZ135" s="33"/>
      <c r="JA135" s="33"/>
      <c r="JB135" s="33"/>
      <c r="JC135" s="33"/>
      <c r="JD135" s="33"/>
      <c r="JE135" s="33"/>
      <c r="JF135" s="33"/>
      <c r="JG135" s="33"/>
      <c r="JH135" s="33"/>
      <c r="JI135" s="33"/>
      <c r="JJ135" s="33"/>
      <c r="JK135" s="33"/>
      <c r="JL135" s="33"/>
      <c r="JM135" s="33"/>
      <c r="JN135" s="33"/>
      <c r="JO135" s="33"/>
      <c r="JP135" s="33"/>
      <c r="JQ135" s="33"/>
      <c r="JR135" s="33"/>
      <c r="JS135" s="33"/>
      <c r="JT135" s="33"/>
      <c r="JU135" s="33"/>
      <c r="JV135" s="33"/>
      <c r="JW135" s="33"/>
      <c r="JX135" s="33"/>
      <c r="JY135" s="33"/>
      <c r="JZ135" s="33"/>
      <c r="KA135" s="33"/>
      <c r="KB135" s="33"/>
      <c r="KC135" s="33"/>
      <c r="KD135" s="33"/>
      <c r="KE135" s="33"/>
      <c r="KF135" s="33"/>
      <c r="KG135" s="33"/>
      <c r="KH135" s="33"/>
      <c r="KI135" s="33"/>
      <c r="KJ135" s="33"/>
      <c r="KK135" s="33"/>
      <c r="KL135" s="33"/>
      <c r="KM135" s="33"/>
      <c r="KN135" s="33"/>
      <c r="KO135" s="33"/>
      <c r="KP135" s="33"/>
      <c r="KQ135" s="33"/>
      <c r="KR135" s="33"/>
      <c r="KS135" s="33"/>
      <c r="KT135" s="33"/>
      <c r="KU135" s="33"/>
      <c r="KV135" s="33"/>
      <c r="KW135" s="33"/>
      <c r="KX135" s="33"/>
      <c r="KY135" s="33"/>
      <c r="KZ135" s="33"/>
      <c r="LA135" s="33"/>
      <c r="LB135" s="33"/>
      <c r="LC135" s="33"/>
      <c r="LD135" s="33"/>
      <c r="LE135" s="33"/>
      <c r="LF135" s="33"/>
      <c r="LG135" s="33"/>
      <c r="LH135" s="33"/>
      <c r="LI135" s="33"/>
      <c r="LJ135" s="33"/>
      <c r="LK135" s="33"/>
      <c r="LL135" s="33"/>
      <c r="LM135" s="33"/>
      <c r="LN135" s="33"/>
      <c r="LO135" s="33"/>
      <c r="LP135" s="33"/>
      <c r="LQ135" s="33"/>
      <c r="LR135" s="33"/>
      <c r="LS135" s="33"/>
      <c r="LT135" s="33"/>
      <c r="LU135" s="33"/>
      <c r="LV135" s="33"/>
      <c r="LW135" s="33"/>
      <c r="LX135" s="33"/>
      <c r="LY135" s="33"/>
      <c r="LZ135" s="33"/>
      <c r="MA135" s="33"/>
      <c r="MB135" s="33"/>
      <c r="MC135" s="33"/>
      <c r="MD135" s="33"/>
      <c r="ME135" s="33"/>
      <c r="MF135" s="33"/>
      <c r="MG135" s="33"/>
      <c r="MH135" s="33"/>
      <c r="MI135" s="33"/>
      <c r="MJ135" s="33"/>
      <c r="MK135" s="33"/>
      <c r="ML135" s="33"/>
      <c r="MM135" s="33"/>
      <c r="MN135" s="33"/>
      <c r="MO135" s="33"/>
      <c r="MP135" s="33"/>
      <c r="MQ135" s="33"/>
      <c r="MR135" s="33"/>
      <c r="MS135" s="33"/>
      <c r="MT135" s="33"/>
      <c r="MU135" s="33"/>
      <c r="MV135" s="33"/>
      <c r="MW135" s="33"/>
      <c r="MX135" s="33"/>
      <c r="MY135" s="33"/>
      <c r="MZ135" s="33"/>
      <c r="NA135" s="33"/>
      <c r="NB135" s="33"/>
      <c r="NC135" s="33"/>
      <c r="ND135" s="33"/>
      <c r="NE135" s="33"/>
      <c r="NF135" s="33"/>
      <c r="NG135" s="33"/>
      <c r="NH135" s="33"/>
      <c r="NI135" s="33"/>
      <c r="NJ135" s="33"/>
      <c r="NK135" s="33"/>
      <c r="NL135" s="33"/>
      <c r="NM135" s="33"/>
      <c r="NN135" s="33"/>
      <c r="NO135" s="33"/>
      <c r="NP135" s="33"/>
      <c r="NQ135" s="33"/>
      <c r="NR135" s="33"/>
      <c r="NS135" s="33"/>
      <c r="NT135" s="33"/>
      <c r="NU135" s="33"/>
      <c r="NV135" s="33"/>
      <c r="NW135" s="33"/>
      <c r="NX135" s="33"/>
      <c r="NY135" s="33"/>
      <c r="NZ135" s="33"/>
      <c r="OA135" s="33"/>
      <c r="OB135" s="33"/>
      <c r="OC135" s="33"/>
      <c r="OD135" s="33"/>
      <c r="OE135" s="33"/>
      <c r="OF135" s="33"/>
      <c r="OG135" s="33"/>
      <c r="OH135" s="33"/>
      <c r="OI135" s="33"/>
      <c r="OJ135" s="33"/>
      <c r="OK135" s="33"/>
      <c r="OL135" s="33"/>
      <c r="OM135" s="33"/>
      <c r="ON135" s="33"/>
      <c r="OO135" s="33"/>
      <c r="OP135" s="33"/>
      <c r="OQ135" s="33"/>
      <c r="OR135" s="33"/>
      <c r="OS135" s="33"/>
      <c r="OT135" s="33"/>
      <c r="OU135" s="33"/>
      <c r="OV135" s="33"/>
      <c r="OW135" s="33"/>
      <c r="OX135" s="33"/>
      <c r="OY135" s="33"/>
      <c r="OZ135" s="33"/>
      <c r="PA135" s="33"/>
      <c r="PB135" s="33"/>
      <c r="PC135" s="33"/>
      <c r="PD135" s="33"/>
      <c r="PE135" s="33"/>
      <c r="PF135" s="33"/>
      <c r="PG135" s="33"/>
      <c r="PH135" s="33"/>
      <c r="PI135" s="33"/>
      <c r="PJ135" s="33"/>
      <c r="PK135" s="33"/>
      <c r="PL135" s="33"/>
      <c r="PM135" s="33"/>
      <c r="PN135" s="33"/>
      <c r="PO135" s="33"/>
      <c r="PP135" s="33"/>
      <c r="PQ135" s="33"/>
      <c r="PR135" s="33"/>
      <c r="PS135" s="33"/>
      <c r="PT135" s="33"/>
      <c r="PU135" s="33"/>
      <c r="PV135" s="33"/>
      <c r="PW135" s="33"/>
      <c r="PX135" s="33"/>
      <c r="PY135" s="33"/>
      <c r="PZ135" s="33"/>
      <c r="QA135" s="33"/>
      <c r="QB135" s="33"/>
      <c r="QC135" s="33"/>
      <c r="QD135" s="33"/>
      <c r="QE135" s="33"/>
      <c r="QF135" s="33"/>
      <c r="QG135" s="33"/>
      <c r="QH135" s="33"/>
      <c r="QI135" s="33"/>
      <c r="QJ135" s="33"/>
      <c r="QK135" s="33"/>
      <c r="QL135" s="33"/>
      <c r="QM135" s="33"/>
      <c r="QN135" s="33"/>
      <c r="QO135" s="33"/>
      <c r="QP135" s="33"/>
      <c r="QQ135" s="33"/>
      <c r="QR135" s="33"/>
      <c r="QS135" s="33"/>
      <c r="QT135" s="33"/>
      <c r="QU135" s="33"/>
      <c r="QV135" s="33"/>
      <c r="QW135" s="33"/>
      <c r="QX135" s="33"/>
      <c r="QY135" s="33"/>
      <c r="QZ135" s="33"/>
      <c r="RA135" s="33"/>
      <c r="RB135" s="33"/>
      <c r="RC135" s="33"/>
      <c r="RD135" s="33"/>
      <c r="RE135" s="33"/>
      <c r="RF135" s="33"/>
      <c r="RG135" s="33"/>
      <c r="RH135" s="33"/>
      <c r="RI135" s="33"/>
      <c r="RJ135" s="33"/>
      <c r="RK135" s="33"/>
      <c r="RL135" s="33"/>
      <c r="RM135" s="33"/>
      <c r="RN135" s="33"/>
      <c r="RO135" s="33"/>
      <c r="RP135" s="33"/>
      <c r="RQ135" s="33"/>
      <c r="RR135" s="33"/>
      <c r="RS135" s="33"/>
      <c r="RT135" s="33"/>
      <c r="RU135" s="33"/>
      <c r="RV135" s="33"/>
      <c r="RW135" s="33"/>
      <c r="RX135" s="33"/>
      <c r="RY135" s="33"/>
      <c r="RZ135" s="33"/>
      <c r="SA135" s="33"/>
      <c r="SB135" s="33"/>
      <c r="SC135" s="33"/>
      <c r="SD135" s="33"/>
      <c r="SE135" s="33"/>
      <c r="SF135" s="33"/>
      <c r="SG135" s="33"/>
      <c r="SH135" s="33"/>
      <c r="SI135" s="33"/>
      <c r="SJ135" s="33"/>
      <c r="SK135" s="33"/>
      <c r="SL135" s="33"/>
      <c r="SM135" s="33"/>
      <c r="SN135" s="33"/>
      <c r="SO135" s="33"/>
      <c r="SP135" s="33"/>
      <c r="SQ135" s="33"/>
      <c r="SR135" s="33"/>
      <c r="SS135" s="33"/>
      <c r="ST135" s="33"/>
      <c r="SU135" s="33"/>
      <c r="SV135" s="33"/>
      <c r="SW135" s="33"/>
      <c r="SX135" s="33"/>
      <c r="SY135" s="33"/>
      <c r="SZ135" s="33"/>
      <c r="TA135" s="33"/>
      <c r="TB135" s="33"/>
      <c r="TC135" s="33"/>
      <c r="TD135" s="33"/>
      <c r="TE135" s="33"/>
      <c r="TF135" s="33"/>
      <c r="TG135" s="33"/>
      <c r="TH135" s="33"/>
      <c r="TI135" s="33"/>
      <c r="TJ135" s="33"/>
      <c r="TK135" s="33"/>
      <c r="TL135" s="33"/>
      <c r="TM135" s="33"/>
      <c r="TN135" s="33"/>
      <c r="TO135" s="33"/>
      <c r="TP135" s="33"/>
      <c r="TQ135" s="33"/>
      <c r="TR135" s="33"/>
      <c r="TS135" s="33"/>
      <c r="TT135" s="33"/>
      <c r="TU135" s="33"/>
      <c r="TV135" s="33"/>
      <c r="TW135" s="33"/>
      <c r="TX135" s="33"/>
      <c r="TY135" s="33"/>
      <c r="TZ135" s="33"/>
      <c r="UA135" s="33"/>
      <c r="UB135" s="33"/>
      <c r="UC135" s="33"/>
      <c r="UD135" s="33"/>
      <c r="UE135" s="33"/>
      <c r="UF135" s="33"/>
      <c r="UG135" s="33"/>
      <c r="UH135" s="33"/>
      <c r="UI135" s="33"/>
      <c r="UJ135" s="33"/>
      <c r="UK135" s="33"/>
      <c r="UL135" s="33"/>
      <c r="UM135" s="33"/>
      <c r="UN135" s="33"/>
      <c r="UO135" s="33"/>
      <c r="UP135" s="33"/>
      <c r="UQ135" s="33"/>
      <c r="UR135" s="33"/>
      <c r="US135" s="33"/>
      <c r="UT135" s="33"/>
      <c r="UU135" s="33"/>
      <c r="UV135" s="33"/>
      <c r="UW135" s="33"/>
      <c r="UX135" s="33"/>
      <c r="UY135" s="33"/>
      <c r="UZ135" s="33"/>
      <c r="VA135" s="33"/>
      <c r="VB135" s="33"/>
      <c r="VC135" s="33"/>
      <c r="VD135" s="33"/>
      <c r="VE135" s="33"/>
      <c r="VF135" s="33"/>
      <c r="VG135" s="33"/>
      <c r="VH135" s="33"/>
      <c r="VI135" s="33"/>
      <c r="VJ135" s="33"/>
      <c r="VK135" s="33"/>
      <c r="VL135" s="33"/>
      <c r="VM135" s="33"/>
      <c r="VN135" s="33"/>
      <c r="VO135" s="33"/>
      <c r="VP135" s="33"/>
      <c r="VQ135" s="33"/>
      <c r="VR135" s="33"/>
      <c r="VS135" s="33"/>
      <c r="VT135" s="33"/>
      <c r="VU135" s="33"/>
      <c r="VV135" s="33"/>
      <c r="VW135" s="33"/>
    </row>
    <row r="136" spans="1:595" s="25" customFormat="1" ht="14.5" customHeight="1" x14ac:dyDescent="0.45">
      <c r="A136" s="71" t="s">
        <v>146</v>
      </c>
      <c r="B136" s="101" t="s">
        <v>197</v>
      </c>
      <c r="C136" s="103" t="s">
        <v>135</v>
      </c>
      <c r="D136" s="103"/>
      <c r="E136" s="103"/>
      <c r="F136" s="103"/>
      <c r="G136" s="103"/>
      <c r="H136" s="103"/>
      <c r="I136" s="103"/>
      <c r="J136" s="103"/>
      <c r="K136" s="103"/>
      <c r="L136" s="103"/>
      <c r="M136" s="103"/>
      <c r="N136" s="103"/>
      <c r="O136" s="103"/>
      <c r="P136" s="103"/>
      <c r="Q136" s="103" t="s">
        <v>92</v>
      </c>
      <c r="R136" s="103"/>
      <c r="S136" s="103"/>
      <c r="T136" s="103"/>
      <c r="U136" s="103" t="s">
        <v>92</v>
      </c>
      <c r="V136" s="103"/>
      <c r="W136" s="103"/>
      <c r="X136" s="103"/>
      <c r="Y136" s="103"/>
      <c r="Z136" s="103"/>
      <c r="AA136" s="103"/>
      <c r="AB136" s="103"/>
      <c r="AC136" s="103"/>
      <c r="AD136" s="103"/>
      <c r="AE136" s="103"/>
      <c r="AF136" s="103"/>
      <c r="AG136" s="103"/>
      <c r="AH136" s="103"/>
      <c r="AI136" s="103"/>
      <c r="AJ136" s="103"/>
      <c r="AK136" s="103"/>
      <c r="AL136" s="103"/>
      <c r="AM136" s="103"/>
      <c r="AN136" s="103"/>
      <c r="AO136" s="103"/>
      <c r="AP136" s="103"/>
      <c r="AQ136" s="103"/>
      <c r="AR136" s="103"/>
      <c r="AS136" s="109"/>
      <c r="AT136" s="70">
        <v>0</v>
      </c>
      <c r="AU136" s="70">
        <v>0</v>
      </c>
      <c r="AV136" s="241"/>
      <c r="AW136" s="180"/>
      <c r="AX136" s="180" t="s">
        <v>135</v>
      </c>
      <c r="AY136" s="180" t="s">
        <v>135</v>
      </c>
      <c r="AZ136" s="180" t="s">
        <v>135</v>
      </c>
      <c r="BA136" s="180" t="s">
        <v>135</v>
      </c>
      <c r="BB136" s="180" t="s">
        <v>135</v>
      </c>
      <c r="BC136" s="180" t="s">
        <v>135</v>
      </c>
      <c r="BD136" s="180" t="s">
        <v>135</v>
      </c>
      <c r="BE136" s="180" t="s">
        <v>135</v>
      </c>
      <c r="BF136" s="180" t="s">
        <v>135</v>
      </c>
      <c r="BG136" s="180" t="s">
        <v>135</v>
      </c>
      <c r="BH136" s="180" t="s">
        <v>135</v>
      </c>
      <c r="BI136" s="180" t="s">
        <v>135</v>
      </c>
      <c r="BJ136" s="180" t="s">
        <v>135</v>
      </c>
      <c r="BK136" s="180" t="s">
        <v>135</v>
      </c>
      <c r="BL136" s="180" t="s">
        <v>135</v>
      </c>
      <c r="BM136" s="180" t="s">
        <v>135</v>
      </c>
      <c r="BN136" s="180" t="s">
        <v>135</v>
      </c>
      <c r="BO136" s="180" t="s">
        <v>135</v>
      </c>
      <c r="BP136" s="180" t="s">
        <v>135</v>
      </c>
      <c r="BQ136" s="180" t="s">
        <v>135</v>
      </c>
      <c r="BR136" s="180" t="s">
        <v>135</v>
      </c>
      <c r="BS136" s="180" t="s">
        <v>135</v>
      </c>
      <c r="BT136" s="180" t="s">
        <v>135</v>
      </c>
      <c r="BU136" s="180" t="s">
        <v>135</v>
      </c>
      <c r="BV136" s="180" t="s">
        <v>135</v>
      </c>
      <c r="BW136" s="180" t="s">
        <v>135</v>
      </c>
      <c r="BX136" s="180" t="s">
        <v>135</v>
      </c>
      <c r="BY136" s="180" t="s">
        <v>135</v>
      </c>
      <c r="BZ136" s="180" t="s">
        <v>135</v>
      </c>
      <c r="CA136" s="180" t="s">
        <v>135</v>
      </c>
      <c r="CB136" s="180" t="s">
        <v>135</v>
      </c>
      <c r="CC136" s="180" t="s">
        <v>135</v>
      </c>
      <c r="CD136" s="180" t="s">
        <v>135</v>
      </c>
      <c r="CE136" s="180" t="s">
        <v>135</v>
      </c>
      <c r="CF136" s="180" t="s">
        <v>135</v>
      </c>
      <c r="CG136" s="180" t="s">
        <v>135</v>
      </c>
      <c r="CH136" s="180" t="s">
        <v>135</v>
      </c>
      <c r="CI136" s="180" t="s">
        <v>135</v>
      </c>
      <c r="CJ136" s="180" t="s">
        <v>135</v>
      </c>
      <c r="CK136" s="180" t="s">
        <v>135</v>
      </c>
      <c r="CL136" s="180" t="s">
        <v>135</v>
      </c>
      <c r="CM136" s="180" t="s">
        <v>135</v>
      </c>
      <c r="CN136" s="180" t="s">
        <v>135</v>
      </c>
      <c r="CO136" s="180" t="s">
        <v>135</v>
      </c>
      <c r="CP136" s="180" t="s">
        <v>135</v>
      </c>
      <c r="CQ136" s="180" t="s">
        <v>135</v>
      </c>
      <c r="CR136" s="180" t="s">
        <v>135</v>
      </c>
      <c r="CS136" s="180" t="s">
        <v>135</v>
      </c>
      <c r="CT136" s="180" t="s">
        <v>135</v>
      </c>
      <c r="CU136" s="180" t="s">
        <v>135</v>
      </c>
      <c r="CV136" s="180" t="s">
        <v>135</v>
      </c>
      <c r="CW136" s="180" t="s">
        <v>135</v>
      </c>
      <c r="CX136" s="180" t="s">
        <v>135</v>
      </c>
      <c r="CY136" s="180" t="s">
        <v>135</v>
      </c>
      <c r="CZ136" s="180" t="s">
        <v>135</v>
      </c>
      <c r="DA136" s="104" t="s">
        <v>135</v>
      </c>
      <c r="DB136" s="104" t="s">
        <v>135</v>
      </c>
      <c r="DC136" s="104" t="s">
        <v>135</v>
      </c>
      <c r="DD136" s="104" t="s">
        <v>135</v>
      </c>
      <c r="DE136" s="104" t="s">
        <v>135</v>
      </c>
      <c r="DF136" s="104" t="s">
        <v>135</v>
      </c>
      <c r="DG136" s="104" t="s">
        <v>135</v>
      </c>
      <c r="DH136" s="104" t="s">
        <v>135</v>
      </c>
      <c r="DI136" s="104" t="s">
        <v>135</v>
      </c>
      <c r="DJ136" s="104" t="s">
        <v>135</v>
      </c>
      <c r="DK136" s="104" t="s">
        <v>135</v>
      </c>
      <c r="DL136" s="104" t="s">
        <v>135</v>
      </c>
      <c r="DM136" s="104" t="s">
        <v>135</v>
      </c>
      <c r="DN136" s="104" t="s">
        <v>135</v>
      </c>
      <c r="DO136" s="104" t="s">
        <v>135</v>
      </c>
      <c r="DP136" s="104" t="s">
        <v>135</v>
      </c>
      <c r="DQ136" s="104" t="s">
        <v>135</v>
      </c>
      <c r="DR136" s="104" t="s">
        <v>135</v>
      </c>
      <c r="DS136" s="104" t="s">
        <v>135</v>
      </c>
      <c r="DT136" s="104" t="s">
        <v>135</v>
      </c>
      <c r="DU136" s="104" t="s">
        <v>135</v>
      </c>
      <c r="DV136" s="104" t="s">
        <v>135</v>
      </c>
      <c r="DW136" s="104" t="s">
        <v>135</v>
      </c>
      <c r="DX136" s="104" t="s">
        <v>135</v>
      </c>
      <c r="DY136" s="104" t="s">
        <v>135</v>
      </c>
      <c r="DZ136" s="104" t="s">
        <v>135</v>
      </c>
      <c r="EA136" s="104" t="s">
        <v>135</v>
      </c>
      <c r="EB136" s="104" t="s">
        <v>135</v>
      </c>
      <c r="EC136" s="104" t="s">
        <v>135</v>
      </c>
      <c r="ED136" s="104" t="s">
        <v>135</v>
      </c>
      <c r="EE136" s="104" t="s">
        <v>135</v>
      </c>
      <c r="EF136" s="104" t="s">
        <v>135</v>
      </c>
      <c r="EG136" s="104" t="s">
        <v>135</v>
      </c>
      <c r="EH136" s="104" t="s">
        <v>135</v>
      </c>
      <c r="EI136" s="104" t="s">
        <v>135</v>
      </c>
      <c r="EJ136" s="104" t="s">
        <v>135</v>
      </c>
      <c r="EK136" s="104" t="s">
        <v>135</v>
      </c>
      <c r="EL136" s="104" t="s">
        <v>135</v>
      </c>
      <c r="EM136" s="104" t="s">
        <v>135</v>
      </c>
      <c r="EN136" s="104" t="s">
        <v>135</v>
      </c>
      <c r="EO136" s="104" t="s">
        <v>135</v>
      </c>
      <c r="EP136" s="104" t="s">
        <v>135</v>
      </c>
      <c r="EQ136" s="104" t="s">
        <v>135</v>
      </c>
      <c r="ER136" s="104" t="s">
        <v>135</v>
      </c>
      <c r="ES136" s="104" t="s">
        <v>135</v>
      </c>
      <c r="ET136" s="104" t="s">
        <v>135</v>
      </c>
      <c r="EU136" s="104" t="s">
        <v>135</v>
      </c>
      <c r="EV136" s="104" t="s">
        <v>135</v>
      </c>
      <c r="EW136" s="104" t="s">
        <v>135</v>
      </c>
      <c r="EX136" s="104" t="s">
        <v>135</v>
      </c>
      <c r="EY136" s="104" t="s">
        <v>135</v>
      </c>
      <c r="EZ136" s="104" t="s">
        <v>135</v>
      </c>
      <c r="FA136" s="104" t="s">
        <v>135</v>
      </c>
      <c r="FB136" s="104" t="s">
        <v>135</v>
      </c>
      <c r="FC136" s="104" t="s">
        <v>135</v>
      </c>
      <c r="FD136" s="104" t="s">
        <v>135</v>
      </c>
      <c r="FE136" s="104" t="s">
        <v>135</v>
      </c>
      <c r="FF136" s="104" t="s">
        <v>135</v>
      </c>
      <c r="FG136" s="104" t="s">
        <v>135</v>
      </c>
      <c r="FH136" s="104" t="s">
        <v>135</v>
      </c>
      <c r="FI136" s="104" t="s">
        <v>135</v>
      </c>
      <c r="FJ136" s="104" t="s">
        <v>135</v>
      </c>
      <c r="FK136" s="104" t="s">
        <v>135</v>
      </c>
      <c r="FL136" s="104" t="s">
        <v>135</v>
      </c>
      <c r="FM136" s="104" t="s">
        <v>135</v>
      </c>
      <c r="FN136" s="104" t="s">
        <v>135</v>
      </c>
      <c r="FO136" s="104" t="s">
        <v>135</v>
      </c>
      <c r="FP136" s="104" t="s">
        <v>135</v>
      </c>
      <c r="FQ136" s="104" t="s">
        <v>135</v>
      </c>
      <c r="FR136" s="104" t="s">
        <v>135</v>
      </c>
      <c r="FS136" s="104" t="s">
        <v>135</v>
      </c>
      <c r="FT136" s="104" t="s">
        <v>135</v>
      </c>
      <c r="FU136" s="104" t="s">
        <v>135</v>
      </c>
      <c r="FV136" s="104" t="s">
        <v>135</v>
      </c>
      <c r="FW136" s="104" t="s">
        <v>135</v>
      </c>
      <c r="FX136" s="104" t="s">
        <v>135</v>
      </c>
      <c r="FY136" s="104" t="s">
        <v>135</v>
      </c>
      <c r="FZ136" s="104" t="s">
        <v>135</v>
      </c>
      <c r="GA136" s="104" t="s">
        <v>135</v>
      </c>
      <c r="GB136" s="104" t="s">
        <v>135</v>
      </c>
      <c r="GC136" s="104" t="s">
        <v>135</v>
      </c>
      <c r="GD136" s="104" t="s">
        <v>135</v>
      </c>
      <c r="GE136" s="104" t="s">
        <v>135</v>
      </c>
      <c r="GF136" s="104" t="s">
        <v>135</v>
      </c>
      <c r="GG136" s="104" t="s">
        <v>135</v>
      </c>
      <c r="GH136" s="104" t="s">
        <v>135</v>
      </c>
      <c r="GI136" s="104" t="s">
        <v>135</v>
      </c>
      <c r="GJ136" s="104" t="s">
        <v>135</v>
      </c>
      <c r="GK136" s="104" t="s">
        <v>135</v>
      </c>
      <c r="GL136" s="104" t="s">
        <v>135</v>
      </c>
      <c r="GM136" s="104" t="s">
        <v>135</v>
      </c>
      <c r="GN136" s="104" t="s">
        <v>135</v>
      </c>
      <c r="GO136" s="104" t="s">
        <v>135</v>
      </c>
      <c r="GP136" s="104" t="s">
        <v>135</v>
      </c>
      <c r="GQ136" s="104" t="s">
        <v>135</v>
      </c>
      <c r="GR136" s="104" t="s">
        <v>135</v>
      </c>
      <c r="GS136" s="104" t="s">
        <v>135</v>
      </c>
      <c r="GT136" s="104" t="s">
        <v>135</v>
      </c>
      <c r="GU136" s="104" t="s">
        <v>135</v>
      </c>
      <c r="GV136" s="104" t="s">
        <v>135</v>
      </c>
      <c r="GW136" s="104" t="s">
        <v>135</v>
      </c>
      <c r="GX136" s="104" t="s">
        <v>135</v>
      </c>
      <c r="GY136" s="104" t="s">
        <v>135</v>
      </c>
      <c r="GZ136" s="104" t="s">
        <v>135</v>
      </c>
      <c r="HA136" s="104" t="s">
        <v>135</v>
      </c>
      <c r="HB136" s="104" t="s">
        <v>135</v>
      </c>
      <c r="HC136" s="104" t="s">
        <v>135</v>
      </c>
      <c r="HD136" s="104" t="s">
        <v>135</v>
      </c>
      <c r="HE136" s="104" t="s">
        <v>135</v>
      </c>
      <c r="HF136" s="104" t="s">
        <v>135</v>
      </c>
      <c r="HG136" s="104" t="s">
        <v>135</v>
      </c>
      <c r="HH136" s="104" t="s">
        <v>135</v>
      </c>
      <c r="HI136" s="104" t="s">
        <v>135</v>
      </c>
      <c r="HJ136" s="104" t="s">
        <v>135</v>
      </c>
      <c r="HK136" s="104" t="s">
        <v>135</v>
      </c>
      <c r="HL136" s="104" t="s">
        <v>135</v>
      </c>
      <c r="HM136" s="104" t="s">
        <v>135</v>
      </c>
      <c r="HN136" s="104" t="s">
        <v>135</v>
      </c>
      <c r="HO136" s="104" t="s">
        <v>135</v>
      </c>
      <c r="HP136" s="104" t="s">
        <v>135</v>
      </c>
      <c r="HQ136" s="104" t="s">
        <v>135</v>
      </c>
      <c r="HR136" s="104" t="s">
        <v>135</v>
      </c>
      <c r="HS136" s="104" t="s">
        <v>135</v>
      </c>
      <c r="HT136" s="104" t="s">
        <v>135</v>
      </c>
      <c r="HU136" s="104" t="s">
        <v>135</v>
      </c>
      <c r="HV136" s="104" t="s">
        <v>135</v>
      </c>
      <c r="HW136" s="104" t="s">
        <v>135</v>
      </c>
      <c r="HX136" s="104" t="s">
        <v>135</v>
      </c>
      <c r="HY136" s="104" t="s">
        <v>135</v>
      </c>
      <c r="HZ136" s="104" t="s">
        <v>135</v>
      </c>
      <c r="IA136" s="104" t="s">
        <v>135</v>
      </c>
      <c r="IB136" s="104" t="s">
        <v>135</v>
      </c>
      <c r="IC136" s="104" t="s">
        <v>135</v>
      </c>
      <c r="ID136" s="104" t="s">
        <v>135</v>
      </c>
      <c r="IE136" s="104" t="s">
        <v>135</v>
      </c>
      <c r="IF136" s="104" t="s">
        <v>135</v>
      </c>
      <c r="IG136" s="104" t="s">
        <v>135</v>
      </c>
      <c r="IH136" s="104" t="s">
        <v>135</v>
      </c>
      <c r="II136" s="104" t="s">
        <v>135</v>
      </c>
      <c r="IJ136" s="104" t="s">
        <v>135</v>
      </c>
      <c r="IK136" s="104" t="s">
        <v>135</v>
      </c>
      <c r="IL136" s="104" t="s">
        <v>135</v>
      </c>
      <c r="IM136" s="104" t="s">
        <v>135</v>
      </c>
      <c r="IN136" s="104" t="s">
        <v>135</v>
      </c>
      <c r="IO136" s="104" t="s">
        <v>135</v>
      </c>
      <c r="IP136" s="104" t="s">
        <v>135</v>
      </c>
      <c r="IQ136" s="104" t="s">
        <v>135</v>
      </c>
      <c r="IR136" s="104" t="s">
        <v>135</v>
      </c>
      <c r="IS136" s="104" t="s">
        <v>135</v>
      </c>
      <c r="IT136" s="104" t="s">
        <v>135</v>
      </c>
      <c r="IU136" s="104" t="s">
        <v>135</v>
      </c>
      <c r="IV136" s="104" t="s">
        <v>135</v>
      </c>
      <c r="IW136" s="104" t="s">
        <v>135</v>
      </c>
      <c r="IX136" s="104" t="s">
        <v>135</v>
      </c>
      <c r="IY136" s="104" t="s">
        <v>135</v>
      </c>
      <c r="IZ136" s="104" t="s">
        <v>135</v>
      </c>
      <c r="JA136" s="104" t="s">
        <v>135</v>
      </c>
      <c r="JB136" s="104" t="s">
        <v>135</v>
      </c>
      <c r="JC136" s="104" t="s">
        <v>135</v>
      </c>
      <c r="JD136" s="104" t="s">
        <v>135</v>
      </c>
      <c r="JE136" s="104" t="s">
        <v>135</v>
      </c>
      <c r="JF136" s="104" t="s">
        <v>135</v>
      </c>
      <c r="JG136" s="104" t="s">
        <v>135</v>
      </c>
      <c r="JH136" s="104" t="s">
        <v>135</v>
      </c>
      <c r="JI136" s="104" t="s">
        <v>135</v>
      </c>
      <c r="JJ136" s="104" t="s">
        <v>135</v>
      </c>
      <c r="JK136" s="104" t="s">
        <v>135</v>
      </c>
      <c r="JL136" s="104" t="s">
        <v>135</v>
      </c>
      <c r="JM136" s="104" t="s">
        <v>135</v>
      </c>
      <c r="JN136" s="104" t="s">
        <v>135</v>
      </c>
      <c r="JO136" s="104" t="s">
        <v>135</v>
      </c>
      <c r="JP136" s="104" t="s">
        <v>135</v>
      </c>
      <c r="JQ136" s="104" t="s">
        <v>135</v>
      </c>
      <c r="JR136" s="104" t="s">
        <v>135</v>
      </c>
      <c r="JS136" s="104" t="s">
        <v>135</v>
      </c>
      <c r="JT136" s="104" t="s">
        <v>135</v>
      </c>
      <c r="JU136" s="104" t="s">
        <v>135</v>
      </c>
      <c r="JV136" s="104" t="s">
        <v>135</v>
      </c>
      <c r="JW136" s="104" t="s">
        <v>135</v>
      </c>
      <c r="JX136" s="104" t="s">
        <v>135</v>
      </c>
      <c r="JY136" s="104" t="s">
        <v>135</v>
      </c>
      <c r="JZ136" s="104" t="s">
        <v>135</v>
      </c>
      <c r="KA136" s="104" t="s">
        <v>135</v>
      </c>
      <c r="KB136" s="104" t="s">
        <v>135</v>
      </c>
      <c r="KC136" s="104" t="s">
        <v>135</v>
      </c>
      <c r="KD136" s="104" t="s">
        <v>135</v>
      </c>
      <c r="KE136" s="104" t="s">
        <v>135</v>
      </c>
      <c r="KF136" s="104" t="s">
        <v>135</v>
      </c>
      <c r="KG136" s="104" t="s">
        <v>135</v>
      </c>
      <c r="KH136" s="104" t="s">
        <v>135</v>
      </c>
      <c r="KI136" s="104" t="s">
        <v>135</v>
      </c>
      <c r="KJ136" s="104" t="s">
        <v>135</v>
      </c>
      <c r="KK136" s="104" t="s">
        <v>135</v>
      </c>
      <c r="KL136" s="104" t="s">
        <v>135</v>
      </c>
      <c r="KM136" s="104" t="s">
        <v>135</v>
      </c>
      <c r="KN136" s="104" t="s">
        <v>135</v>
      </c>
      <c r="KO136" s="104" t="s">
        <v>135</v>
      </c>
      <c r="KP136" s="104" t="s">
        <v>135</v>
      </c>
      <c r="KQ136" s="104" t="s">
        <v>135</v>
      </c>
      <c r="KR136" s="104" t="s">
        <v>135</v>
      </c>
      <c r="KS136" s="104" t="s">
        <v>135</v>
      </c>
      <c r="KT136" s="104" t="s">
        <v>135</v>
      </c>
      <c r="KU136" s="104" t="s">
        <v>135</v>
      </c>
      <c r="KV136" s="104" t="s">
        <v>135</v>
      </c>
      <c r="KW136" s="104" t="s">
        <v>135</v>
      </c>
      <c r="KX136" s="104" t="s">
        <v>135</v>
      </c>
      <c r="KY136" s="104" t="s">
        <v>135</v>
      </c>
      <c r="KZ136" s="104" t="s">
        <v>135</v>
      </c>
      <c r="LA136" s="104" t="s">
        <v>135</v>
      </c>
      <c r="LB136" s="104" t="s">
        <v>135</v>
      </c>
      <c r="LC136" s="104" t="s">
        <v>135</v>
      </c>
      <c r="LD136" s="104" t="s">
        <v>135</v>
      </c>
      <c r="LE136" s="104" t="s">
        <v>135</v>
      </c>
      <c r="LF136" s="104" t="s">
        <v>135</v>
      </c>
      <c r="LG136" s="104" t="s">
        <v>135</v>
      </c>
      <c r="LH136" s="104" t="s">
        <v>135</v>
      </c>
      <c r="LI136" s="104" t="s">
        <v>135</v>
      </c>
      <c r="LJ136" s="104" t="s">
        <v>135</v>
      </c>
      <c r="LK136" s="104" t="s">
        <v>135</v>
      </c>
      <c r="LL136" s="104" t="s">
        <v>135</v>
      </c>
      <c r="LM136" s="104" t="s">
        <v>135</v>
      </c>
      <c r="LN136" s="104" t="s">
        <v>135</v>
      </c>
      <c r="LO136" s="104" t="s">
        <v>135</v>
      </c>
      <c r="LP136" s="104" t="s">
        <v>135</v>
      </c>
      <c r="LQ136" s="104" t="s">
        <v>135</v>
      </c>
      <c r="LR136" s="104" t="s">
        <v>135</v>
      </c>
      <c r="LS136" s="104" t="s">
        <v>135</v>
      </c>
      <c r="LT136" s="104" t="s">
        <v>135</v>
      </c>
      <c r="LU136" s="104" t="s">
        <v>135</v>
      </c>
      <c r="LV136" s="104" t="s">
        <v>135</v>
      </c>
      <c r="LW136" s="104" t="s">
        <v>135</v>
      </c>
      <c r="LX136" s="104" t="s">
        <v>135</v>
      </c>
      <c r="LY136" s="104" t="s">
        <v>135</v>
      </c>
      <c r="LZ136" s="104" t="s">
        <v>135</v>
      </c>
      <c r="MA136" s="104" t="s">
        <v>135</v>
      </c>
      <c r="MB136" s="104" t="s">
        <v>135</v>
      </c>
      <c r="MC136" s="104" t="s">
        <v>135</v>
      </c>
      <c r="MD136" s="104" t="s">
        <v>135</v>
      </c>
      <c r="ME136" s="104" t="s">
        <v>135</v>
      </c>
      <c r="MF136" s="104" t="s">
        <v>135</v>
      </c>
      <c r="MG136" s="104" t="s">
        <v>135</v>
      </c>
      <c r="MH136" s="104" t="s">
        <v>135</v>
      </c>
      <c r="MI136" s="104" t="s">
        <v>135</v>
      </c>
      <c r="MJ136" s="104" t="s">
        <v>135</v>
      </c>
      <c r="MK136" s="104" t="s">
        <v>135</v>
      </c>
      <c r="ML136" s="104" t="s">
        <v>135</v>
      </c>
      <c r="MM136" s="104" t="s">
        <v>135</v>
      </c>
      <c r="MN136" s="104" t="s">
        <v>135</v>
      </c>
      <c r="MO136" s="104" t="s">
        <v>135</v>
      </c>
      <c r="MP136" s="104" t="s">
        <v>135</v>
      </c>
      <c r="MQ136" s="104" t="s">
        <v>135</v>
      </c>
      <c r="MR136" s="104" t="s">
        <v>135</v>
      </c>
      <c r="MS136" s="104" t="s">
        <v>135</v>
      </c>
      <c r="MT136" s="104" t="s">
        <v>135</v>
      </c>
      <c r="MU136" s="104" t="s">
        <v>135</v>
      </c>
      <c r="MV136" s="104" t="s">
        <v>135</v>
      </c>
      <c r="MW136" s="104" t="s">
        <v>135</v>
      </c>
      <c r="MX136" s="104" t="s">
        <v>135</v>
      </c>
      <c r="MY136" s="104" t="s">
        <v>135</v>
      </c>
      <c r="MZ136" s="104" t="s">
        <v>135</v>
      </c>
      <c r="NA136" s="104" t="s">
        <v>135</v>
      </c>
      <c r="NB136" s="104" t="s">
        <v>135</v>
      </c>
      <c r="NC136" s="104" t="s">
        <v>135</v>
      </c>
      <c r="ND136" s="104" t="s">
        <v>135</v>
      </c>
      <c r="NE136" s="104" t="s">
        <v>135</v>
      </c>
      <c r="NF136" s="104" t="s">
        <v>135</v>
      </c>
      <c r="NG136" s="104" t="s">
        <v>135</v>
      </c>
      <c r="NH136" s="104" t="s">
        <v>135</v>
      </c>
      <c r="NI136" s="104" t="s">
        <v>135</v>
      </c>
      <c r="NJ136" s="104" t="s">
        <v>135</v>
      </c>
      <c r="NK136" s="104" t="s">
        <v>135</v>
      </c>
      <c r="NL136" s="104" t="s">
        <v>135</v>
      </c>
      <c r="NM136" s="104" t="s">
        <v>135</v>
      </c>
      <c r="NN136" s="104" t="s">
        <v>135</v>
      </c>
      <c r="NO136" s="104" t="s">
        <v>135</v>
      </c>
      <c r="NP136" s="104" t="s">
        <v>135</v>
      </c>
      <c r="NQ136" s="104" t="s">
        <v>135</v>
      </c>
      <c r="NR136" s="104" t="s">
        <v>135</v>
      </c>
      <c r="NS136" s="104" t="s">
        <v>135</v>
      </c>
      <c r="NT136" s="104" t="s">
        <v>135</v>
      </c>
      <c r="NU136" s="104" t="s">
        <v>135</v>
      </c>
      <c r="NV136" s="104" t="s">
        <v>135</v>
      </c>
      <c r="NW136" s="104" t="s">
        <v>135</v>
      </c>
      <c r="NX136" s="104" t="s">
        <v>135</v>
      </c>
      <c r="NY136" s="104" t="s">
        <v>135</v>
      </c>
      <c r="NZ136" s="104" t="s">
        <v>135</v>
      </c>
      <c r="OA136" s="104" t="s">
        <v>135</v>
      </c>
      <c r="OB136" s="104" t="s">
        <v>135</v>
      </c>
      <c r="OC136" s="104" t="s">
        <v>135</v>
      </c>
      <c r="OD136" s="104" t="s">
        <v>135</v>
      </c>
      <c r="OE136" s="104" t="s">
        <v>135</v>
      </c>
      <c r="OF136" s="104" t="s">
        <v>135</v>
      </c>
      <c r="OG136" s="104" t="s">
        <v>135</v>
      </c>
      <c r="OH136" s="104" t="s">
        <v>135</v>
      </c>
      <c r="OI136" s="104" t="s">
        <v>135</v>
      </c>
      <c r="OJ136" s="104" t="s">
        <v>135</v>
      </c>
      <c r="OK136" s="104" t="s">
        <v>135</v>
      </c>
      <c r="OL136" s="104" t="s">
        <v>135</v>
      </c>
      <c r="OM136" s="104" t="s">
        <v>135</v>
      </c>
      <c r="ON136" s="104" t="s">
        <v>135</v>
      </c>
      <c r="OO136" s="104" t="s">
        <v>135</v>
      </c>
      <c r="OP136" s="104" t="s">
        <v>135</v>
      </c>
      <c r="OQ136" s="104" t="s">
        <v>135</v>
      </c>
      <c r="OR136" s="104" t="s">
        <v>135</v>
      </c>
      <c r="OS136" s="104" t="s">
        <v>135</v>
      </c>
      <c r="OT136" s="104" t="s">
        <v>135</v>
      </c>
      <c r="OU136" s="104" t="s">
        <v>135</v>
      </c>
      <c r="OV136" s="104" t="s">
        <v>135</v>
      </c>
      <c r="OW136" s="104" t="s">
        <v>135</v>
      </c>
      <c r="OX136" s="104" t="s">
        <v>135</v>
      </c>
      <c r="OY136" s="104" t="s">
        <v>135</v>
      </c>
      <c r="OZ136" s="104" t="s">
        <v>135</v>
      </c>
      <c r="PA136" s="104" t="s">
        <v>135</v>
      </c>
      <c r="PB136" s="104" t="s">
        <v>135</v>
      </c>
      <c r="PC136" s="104" t="s">
        <v>135</v>
      </c>
      <c r="PD136" s="104" t="s">
        <v>135</v>
      </c>
      <c r="PE136" s="104" t="s">
        <v>135</v>
      </c>
      <c r="PF136" s="104" t="s">
        <v>135</v>
      </c>
      <c r="PG136" s="104" t="s">
        <v>135</v>
      </c>
      <c r="PH136" s="104" t="s">
        <v>135</v>
      </c>
      <c r="PI136" s="104" t="s">
        <v>135</v>
      </c>
      <c r="PJ136" s="104" t="s">
        <v>135</v>
      </c>
      <c r="PK136" s="104" t="s">
        <v>135</v>
      </c>
      <c r="PL136" s="104" t="s">
        <v>135</v>
      </c>
      <c r="PM136" s="104" t="s">
        <v>135</v>
      </c>
      <c r="PN136" s="104" t="s">
        <v>135</v>
      </c>
      <c r="PO136" s="104" t="s">
        <v>135</v>
      </c>
      <c r="PP136" s="104" t="s">
        <v>135</v>
      </c>
      <c r="PQ136" s="104" t="s">
        <v>135</v>
      </c>
      <c r="PR136" s="104" t="s">
        <v>135</v>
      </c>
      <c r="PS136" s="104" t="s">
        <v>135</v>
      </c>
      <c r="PT136" s="104" t="s">
        <v>135</v>
      </c>
      <c r="PU136" s="104" t="s">
        <v>135</v>
      </c>
      <c r="PV136" s="104" t="s">
        <v>135</v>
      </c>
      <c r="PW136" s="104" t="s">
        <v>135</v>
      </c>
      <c r="PX136" s="104" t="s">
        <v>135</v>
      </c>
      <c r="PY136" s="104" t="s">
        <v>135</v>
      </c>
      <c r="PZ136" s="104" t="s">
        <v>135</v>
      </c>
      <c r="QA136" s="104" t="s">
        <v>135</v>
      </c>
      <c r="QB136" s="104" t="s">
        <v>135</v>
      </c>
      <c r="QC136" s="104" t="s">
        <v>135</v>
      </c>
      <c r="QD136" s="104" t="s">
        <v>135</v>
      </c>
      <c r="QE136" s="104" t="s">
        <v>135</v>
      </c>
      <c r="QF136" s="104" t="s">
        <v>135</v>
      </c>
      <c r="QG136" s="104" t="s">
        <v>135</v>
      </c>
      <c r="QH136" s="104" t="s">
        <v>135</v>
      </c>
      <c r="QI136" s="104" t="s">
        <v>135</v>
      </c>
      <c r="QJ136" s="104" t="s">
        <v>135</v>
      </c>
      <c r="QK136" s="104" t="s">
        <v>135</v>
      </c>
      <c r="QL136" s="104" t="s">
        <v>135</v>
      </c>
      <c r="QM136" s="104" t="s">
        <v>135</v>
      </c>
      <c r="QN136" s="104" t="s">
        <v>135</v>
      </c>
      <c r="QO136" s="104" t="s">
        <v>135</v>
      </c>
      <c r="QP136" s="104" t="s">
        <v>135</v>
      </c>
      <c r="QQ136" s="104" t="s">
        <v>135</v>
      </c>
      <c r="QR136" s="104" t="s">
        <v>135</v>
      </c>
      <c r="QS136" s="104" t="s">
        <v>135</v>
      </c>
      <c r="QT136" s="104" t="s">
        <v>135</v>
      </c>
      <c r="QU136" s="104" t="s">
        <v>135</v>
      </c>
      <c r="QV136" s="104" t="s">
        <v>135</v>
      </c>
      <c r="QW136" s="104" t="s">
        <v>135</v>
      </c>
      <c r="QX136" s="104" t="s">
        <v>135</v>
      </c>
      <c r="QY136" s="104" t="s">
        <v>135</v>
      </c>
      <c r="QZ136" s="104" t="s">
        <v>135</v>
      </c>
      <c r="RA136" s="104" t="s">
        <v>135</v>
      </c>
      <c r="RB136" s="104" t="s">
        <v>135</v>
      </c>
      <c r="RC136" s="104" t="s">
        <v>135</v>
      </c>
      <c r="RD136" s="104" t="s">
        <v>135</v>
      </c>
      <c r="RE136" s="104" t="s">
        <v>135</v>
      </c>
      <c r="RF136" s="104" t="s">
        <v>135</v>
      </c>
      <c r="RG136" s="104" t="s">
        <v>135</v>
      </c>
      <c r="RH136" s="104" t="s">
        <v>135</v>
      </c>
      <c r="RI136" s="104" t="s">
        <v>135</v>
      </c>
      <c r="RJ136" s="104" t="s">
        <v>135</v>
      </c>
      <c r="RK136" s="104" t="s">
        <v>135</v>
      </c>
      <c r="RL136" s="104" t="s">
        <v>135</v>
      </c>
      <c r="RM136" s="104" t="s">
        <v>135</v>
      </c>
      <c r="RN136" s="104" t="s">
        <v>135</v>
      </c>
      <c r="RO136" s="104" t="s">
        <v>135</v>
      </c>
      <c r="RP136" s="104" t="s">
        <v>135</v>
      </c>
      <c r="RQ136" s="104" t="s">
        <v>135</v>
      </c>
      <c r="RR136" s="104" t="s">
        <v>135</v>
      </c>
      <c r="RS136" s="104" t="s">
        <v>135</v>
      </c>
      <c r="RT136" s="104" t="s">
        <v>135</v>
      </c>
      <c r="RU136" s="104" t="s">
        <v>135</v>
      </c>
      <c r="RV136" s="104" t="s">
        <v>135</v>
      </c>
      <c r="RW136" s="104" t="s">
        <v>135</v>
      </c>
      <c r="RX136" s="104" t="s">
        <v>135</v>
      </c>
      <c r="RY136" s="104" t="s">
        <v>135</v>
      </c>
      <c r="RZ136" s="104" t="s">
        <v>135</v>
      </c>
      <c r="SA136" s="104" t="s">
        <v>135</v>
      </c>
      <c r="SB136" s="104" t="s">
        <v>135</v>
      </c>
      <c r="SC136" s="104" t="s">
        <v>135</v>
      </c>
      <c r="SD136" s="104" t="s">
        <v>135</v>
      </c>
      <c r="SE136" s="104" t="s">
        <v>135</v>
      </c>
      <c r="SF136" s="104" t="s">
        <v>135</v>
      </c>
      <c r="SG136" s="104" t="s">
        <v>135</v>
      </c>
      <c r="SH136" s="104" t="s">
        <v>135</v>
      </c>
      <c r="SI136" s="104" t="s">
        <v>135</v>
      </c>
      <c r="SJ136" s="104" t="s">
        <v>135</v>
      </c>
      <c r="SK136" s="104" t="s">
        <v>135</v>
      </c>
      <c r="SL136" s="104" t="s">
        <v>135</v>
      </c>
      <c r="SM136" s="104" t="s">
        <v>135</v>
      </c>
      <c r="SN136" s="104" t="s">
        <v>135</v>
      </c>
      <c r="SO136" s="104" t="s">
        <v>135</v>
      </c>
      <c r="SP136" s="104" t="s">
        <v>135</v>
      </c>
      <c r="SQ136" s="104" t="s">
        <v>135</v>
      </c>
      <c r="SR136" s="104" t="s">
        <v>135</v>
      </c>
      <c r="SS136" s="104" t="s">
        <v>135</v>
      </c>
      <c r="ST136" s="104" t="s">
        <v>135</v>
      </c>
      <c r="SU136" s="104" t="s">
        <v>135</v>
      </c>
      <c r="SV136" s="104" t="s">
        <v>135</v>
      </c>
      <c r="SW136" s="104" t="s">
        <v>135</v>
      </c>
      <c r="SX136" s="104" t="s">
        <v>135</v>
      </c>
      <c r="SY136" s="104" t="s">
        <v>135</v>
      </c>
      <c r="SZ136" s="104" t="s">
        <v>135</v>
      </c>
      <c r="TA136" s="104" t="s">
        <v>135</v>
      </c>
      <c r="TB136" s="104" t="s">
        <v>135</v>
      </c>
      <c r="TC136" s="104" t="s">
        <v>135</v>
      </c>
      <c r="TD136" s="104" t="s">
        <v>135</v>
      </c>
      <c r="TE136" s="104" t="s">
        <v>135</v>
      </c>
      <c r="TF136" s="104" t="s">
        <v>135</v>
      </c>
      <c r="TG136" s="104" t="s">
        <v>135</v>
      </c>
      <c r="TH136" s="104" t="s">
        <v>135</v>
      </c>
      <c r="TI136" s="104" t="s">
        <v>135</v>
      </c>
      <c r="TJ136" s="104" t="s">
        <v>135</v>
      </c>
      <c r="TK136" s="104" t="s">
        <v>135</v>
      </c>
      <c r="TL136" s="104" t="s">
        <v>135</v>
      </c>
      <c r="TM136" s="104" t="s">
        <v>135</v>
      </c>
      <c r="TN136" s="104" t="s">
        <v>135</v>
      </c>
      <c r="TO136" s="104" t="s">
        <v>135</v>
      </c>
      <c r="TP136" s="104" t="s">
        <v>135</v>
      </c>
      <c r="TQ136" s="104" t="s">
        <v>135</v>
      </c>
      <c r="TR136" s="104" t="s">
        <v>135</v>
      </c>
      <c r="TS136" s="104" t="s">
        <v>135</v>
      </c>
      <c r="TT136" s="104" t="s">
        <v>135</v>
      </c>
      <c r="TU136" s="104" t="s">
        <v>135</v>
      </c>
      <c r="TV136" s="104" t="s">
        <v>135</v>
      </c>
      <c r="TW136" s="104" t="s">
        <v>135</v>
      </c>
      <c r="TX136" s="104" t="s">
        <v>135</v>
      </c>
      <c r="TY136" s="104" t="s">
        <v>135</v>
      </c>
      <c r="TZ136" s="104" t="s">
        <v>135</v>
      </c>
      <c r="UA136" s="104" t="s">
        <v>135</v>
      </c>
      <c r="UB136" s="104" t="s">
        <v>135</v>
      </c>
      <c r="UC136" s="104" t="s">
        <v>135</v>
      </c>
      <c r="UD136" s="104" t="s">
        <v>135</v>
      </c>
      <c r="UE136" s="104" t="s">
        <v>135</v>
      </c>
      <c r="UF136" s="104" t="s">
        <v>135</v>
      </c>
      <c r="UG136" s="104" t="s">
        <v>135</v>
      </c>
      <c r="UH136" s="104" t="s">
        <v>135</v>
      </c>
      <c r="UI136" s="104" t="s">
        <v>135</v>
      </c>
      <c r="UJ136" s="104" t="s">
        <v>135</v>
      </c>
      <c r="UK136" s="104" t="s">
        <v>135</v>
      </c>
      <c r="UL136" s="104" t="s">
        <v>135</v>
      </c>
      <c r="UM136" s="104" t="s">
        <v>135</v>
      </c>
      <c r="UN136" s="104" t="s">
        <v>135</v>
      </c>
      <c r="UO136" s="104" t="s">
        <v>135</v>
      </c>
      <c r="UP136" s="104" t="s">
        <v>135</v>
      </c>
      <c r="UQ136" s="104" t="s">
        <v>135</v>
      </c>
      <c r="UR136" s="104" t="s">
        <v>135</v>
      </c>
      <c r="US136" s="104" t="s">
        <v>135</v>
      </c>
      <c r="UT136" s="104" t="s">
        <v>135</v>
      </c>
      <c r="UU136" s="104" t="s">
        <v>135</v>
      </c>
      <c r="UV136" s="104" t="s">
        <v>135</v>
      </c>
      <c r="UW136" s="104" t="s">
        <v>135</v>
      </c>
      <c r="UX136" s="104" t="s">
        <v>135</v>
      </c>
      <c r="UY136" s="104" t="s">
        <v>135</v>
      </c>
      <c r="UZ136" s="104" t="s">
        <v>135</v>
      </c>
      <c r="VA136" s="104" t="s">
        <v>135</v>
      </c>
      <c r="VB136" s="104" t="s">
        <v>135</v>
      </c>
      <c r="VC136" s="104" t="s">
        <v>135</v>
      </c>
      <c r="VD136" s="104" t="s">
        <v>135</v>
      </c>
      <c r="VE136" s="104" t="s">
        <v>135</v>
      </c>
      <c r="VF136" s="104" t="s">
        <v>135</v>
      </c>
      <c r="VG136" s="104" t="s">
        <v>135</v>
      </c>
      <c r="VH136" s="104" t="s">
        <v>135</v>
      </c>
      <c r="VI136" s="104" t="s">
        <v>135</v>
      </c>
      <c r="VJ136" s="104" t="s">
        <v>135</v>
      </c>
      <c r="VK136" s="104" t="s">
        <v>135</v>
      </c>
      <c r="VL136" s="104" t="s">
        <v>135</v>
      </c>
      <c r="VM136" s="104" t="s">
        <v>135</v>
      </c>
      <c r="VN136" s="104" t="s">
        <v>135</v>
      </c>
      <c r="VO136" s="104" t="s">
        <v>135</v>
      </c>
      <c r="VP136" s="104" t="s">
        <v>135</v>
      </c>
      <c r="VQ136" s="104" t="s">
        <v>135</v>
      </c>
      <c r="VR136" s="104" t="s">
        <v>135</v>
      </c>
      <c r="VS136" s="104" t="s">
        <v>135</v>
      </c>
      <c r="VT136" s="104" t="s">
        <v>135</v>
      </c>
      <c r="VU136" s="104" t="s">
        <v>135</v>
      </c>
      <c r="VV136" s="104" t="s">
        <v>135</v>
      </c>
      <c r="VW136" s="104" t="s">
        <v>135</v>
      </c>
    </row>
    <row r="137" spans="1:595" s="24" customFormat="1" ht="14.5" customHeight="1" x14ac:dyDescent="0.45">
      <c r="A137" s="34" t="s">
        <v>148</v>
      </c>
      <c r="B137" s="39" t="s">
        <v>198</v>
      </c>
      <c r="C137" s="35"/>
      <c r="D137" s="35"/>
      <c r="E137" s="35"/>
      <c r="F137" s="35"/>
      <c r="G137" s="35"/>
      <c r="H137" s="35"/>
      <c r="I137" s="36"/>
      <c r="J137" s="37"/>
      <c r="K137" s="35"/>
      <c r="L137" s="35"/>
      <c r="M137" s="35"/>
      <c r="N137" s="35"/>
      <c r="O137" s="35"/>
      <c r="P137" s="36"/>
      <c r="Q137" s="37"/>
      <c r="R137" s="35"/>
      <c r="S137" s="35"/>
      <c r="T137" s="35"/>
      <c r="U137" s="35" t="s">
        <v>92</v>
      </c>
      <c r="V137" s="35"/>
      <c r="W137" s="36"/>
      <c r="X137" s="37"/>
      <c r="Y137" s="35"/>
      <c r="Z137" s="35"/>
      <c r="AA137" s="35"/>
      <c r="AB137" s="35"/>
      <c r="AC137" s="35"/>
      <c r="AD137" s="36"/>
      <c r="AE137" s="9">
        <v>1</v>
      </c>
      <c r="AF137" s="9">
        <v>0</v>
      </c>
      <c r="AG137" s="9">
        <v>1</v>
      </c>
      <c r="AH137" s="9">
        <v>0</v>
      </c>
      <c r="AI137" s="9">
        <v>1</v>
      </c>
      <c r="AJ137" s="9">
        <v>0</v>
      </c>
      <c r="AK137" s="9">
        <v>0</v>
      </c>
      <c r="AL137" s="9">
        <v>0</v>
      </c>
      <c r="AM137" s="9">
        <v>0</v>
      </c>
      <c r="AN137" s="9">
        <v>0</v>
      </c>
      <c r="AO137" s="9">
        <v>0</v>
      </c>
      <c r="AP137" s="9">
        <v>0</v>
      </c>
      <c r="AQ137" s="9">
        <v>0</v>
      </c>
      <c r="AR137" s="9">
        <v>0</v>
      </c>
      <c r="AS137" s="9">
        <v>0</v>
      </c>
      <c r="AT137" s="10">
        <v>0</v>
      </c>
      <c r="AU137" s="10">
        <v>0</v>
      </c>
      <c r="AV137" s="241"/>
      <c r="AW137" s="180"/>
      <c r="AX137" s="180"/>
      <c r="AY137" s="180"/>
      <c r="AZ137" s="180"/>
      <c r="BA137" s="180"/>
      <c r="BB137" s="180"/>
      <c r="BC137" s="180"/>
      <c r="BD137" s="180"/>
      <c r="BE137" s="180"/>
      <c r="BF137" s="180"/>
      <c r="BG137" s="180"/>
      <c r="BH137" s="180"/>
      <c r="BI137" s="180"/>
      <c r="BJ137" s="180"/>
      <c r="BK137" s="180"/>
      <c r="BL137" s="180"/>
      <c r="BM137" s="180"/>
      <c r="BN137" s="180"/>
      <c r="BO137" s="180"/>
      <c r="BP137" s="180"/>
      <c r="BQ137" s="180"/>
      <c r="BR137" s="180"/>
      <c r="BS137" s="180"/>
      <c r="BT137" s="180"/>
      <c r="BU137" s="180"/>
      <c r="BV137" s="180"/>
      <c r="BW137" s="180"/>
      <c r="BX137" s="180"/>
      <c r="BY137" s="180"/>
      <c r="BZ137" s="180"/>
      <c r="CA137" s="180"/>
      <c r="CB137" s="180"/>
      <c r="CC137" s="180"/>
      <c r="CD137" s="180"/>
      <c r="CE137" s="180"/>
      <c r="CF137" s="180"/>
      <c r="CG137" s="180"/>
      <c r="CH137" s="180"/>
      <c r="CI137" s="180"/>
      <c r="CJ137" s="180"/>
      <c r="CK137" s="180"/>
      <c r="CL137" s="180"/>
      <c r="CM137" s="180"/>
      <c r="CN137" s="180"/>
      <c r="CO137" s="180"/>
      <c r="CP137" s="180"/>
      <c r="CQ137" s="180"/>
      <c r="CR137" s="180"/>
      <c r="CS137" s="180"/>
      <c r="CT137" s="180"/>
      <c r="CU137" s="180"/>
      <c r="CV137" s="180"/>
      <c r="CW137" s="180"/>
      <c r="CX137" s="180"/>
      <c r="CY137" s="180"/>
      <c r="CZ137" s="180"/>
      <c r="DA137" s="33"/>
      <c r="DB137" s="33"/>
      <c r="DC137" s="33"/>
      <c r="DD137" s="33"/>
      <c r="DE137" s="33"/>
      <c r="DF137" s="33"/>
      <c r="DG137" s="33"/>
      <c r="DH137" s="33"/>
      <c r="DI137" s="33"/>
      <c r="DJ137" s="33"/>
      <c r="DK137" s="33"/>
      <c r="DL137" s="33"/>
      <c r="DM137" s="33"/>
      <c r="DN137" s="33"/>
      <c r="DO137" s="33"/>
      <c r="DP137" s="33"/>
      <c r="DQ137" s="33"/>
      <c r="DR137" s="33"/>
      <c r="DS137" s="33"/>
      <c r="DT137" s="33"/>
      <c r="DU137" s="33"/>
      <c r="DV137" s="33"/>
      <c r="DW137" s="33"/>
      <c r="DX137" s="33"/>
      <c r="DY137" s="33"/>
      <c r="DZ137" s="33"/>
      <c r="EA137" s="33"/>
      <c r="EB137" s="33"/>
      <c r="EC137" s="33"/>
      <c r="ED137" s="33"/>
      <c r="EE137" s="33"/>
      <c r="EF137" s="33"/>
      <c r="EG137" s="33"/>
      <c r="EH137" s="33"/>
      <c r="EI137" s="33"/>
      <c r="EJ137" s="33"/>
      <c r="EK137" s="33"/>
      <c r="EL137" s="33"/>
      <c r="EM137" s="33"/>
      <c r="EN137" s="33"/>
      <c r="EO137" s="33"/>
      <c r="EP137" s="33"/>
      <c r="EQ137" s="33"/>
      <c r="ER137" s="33"/>
      <c r="ES137" s="33"/>
      <c r="ET137" s="33"/>
      <c r="EU137" s="33"/>
      <c r="EV137" s="33"/>
      <c r="EW137" s="33"/>
      <c r="EX137" s="33"/>
      <c r="EY137" s="33"/>
      <c r="EZ137" s="33"/>
      <c r="FA137" s="33"/>
      <c r="FB137" s="33"/>
      <c r="FC137" s="33"/>
      <c r="FD137" s="33"/>
      <c r="FE137" s="33"/>
      <c r="FF137" s="33"/>
      <c r="FG137" s="33"/>
      <c r="FH137" s="33"/>
      <c r="FI137" s="33"/>
      <c r="FJ137" s="33"/>
      <c r="FK137" s="33"/>
      <c r="FL137" s="33"/>
      <c r="FM137" s="33"/>
      <c r="FN137" s="33"/>
      <c r="FO137" s="33"/>
      <c r="FP137" s="33"/>
      <c r="FQ137" s="33"/>
      <c r="FR137" s="33"/>
      <c r="FS137" s="33"/>
      <c r="FT137" s="33"/>
      <c r="FU137" s="33"/>
      <c r="FV137" s="33"/>
      <c r="FW137" s="33"/>
      <c r="FX137" s="33"/>
      <c r="FY137" s="33"/>
      <c r="FZ137" s="33"/>
      <c r="GA137" s="33"/>
      <c r="GB137" s="33"/>
      <c r="GC137" s="33"/>
      <c r="GD137" s="33"/>
      <c r="GE137" s="33"/>
      <c r="GF137" s="33"/>
      <c r="GG137" s="33"/>
      <c r="GH137" s="33"/>
      <c r="GI137" s="33"/>
      <c r="GJ137" s="33"/>
      <c r="GK137" s="33"/>
      <c r="GL137" s="33"/>
      <c r="GM137" s="33"/>
      <c r="GN137" s="33"/>
      <c r="GO137" s="33"/>
      <c r="GP137" s="33"/>
      <c r="GQ137" s="33"/>
      <c r="GR137" s="33"/>
      <c r="GS137" s="33"/>
      <c r="GT137" s="33"/>
      <c r="GU137" s="33"/>
      <c r="GV137" s="33"/>
      <c r="GW137" s="33"/>
      <c r="GX137" s="33"/>
      <c r="GY137" s="33"/>
      <c r="GZ137" s="33"/>
      <c r="HA137" s="33"/>
      <c r="HB137" s="33"/>
      <c r="HC137" s="33"/>
      <c r="HD137" s="33"/>
      <c r="HE137" s="33"/>
      <c r="HF137" s="33"/>
      <c r="HG137" s="33"/>
      <c r="HH137" s="33"/>
      <c r="HI137" s="33"/>
      <c r="HJ137" s="33"/>
      <c r="HK137" s="33"/>
      <c r="HL137" s="33"/>
      <c r="HM137" s="33"/>
      <c r="HN137" s="33"/>
      <c r="HO137" s="33"/>
      <c r="HP137" s="33"/>
      <c r="HQ137" s="33"/>
      <c r="HR137" s="33"/>
      <c r="HS137" s="33"/>
      <c r="HT137" s="33"/>
      <c r="HU137" s="33"/>
      <c r="HV137" s="33"/>
      <c r="HW137" s="33"/>
      <c r="HX137" s="33"/>
      <c r="HY137" s="33"/>
      <c r="HZ137" s="33"/>
      <c r="IA137" s="33"/>
      <c r="IB137" s="33"/>
      <c r="IC137" s="33"/>
      <c r="ID137" s="33"/>
      <c r="IE137" s="33"/>
      <c r="IF137" s="33"/>
      <c r="IG137" s="33"/>
      <c r="IH137" s="33"/>
      <c r="II137" s="33"/>
      <c r="IJ137" s="33"/>
      <c r="IK137" s="33"/>
      <c r="IL137" s="33"/>
      <c r="IM137" s="33"/>
      <c r="IN137" s="33"/>
      <c r="IO137" s="33"/>
      <c r="IP137" s="33"/>
      <c r="IQ137" s="33"/>
      <c r="IR137" s="33"/>
      <c r="IS137" s="33"/>
      <c r="IT137" s="33"/>
      <c r="IU137" s="33"/>
      <c r="IV137" s="33"/>
      <c r="IW137" s="33"/>
      <c r="IX137" s="33"/>
      <c r="IY137" s="33"/>
      <c r="IZ137" s="33"/>
      <c r="JA137" s="33"/>
      <c r="JB137" s="33"/>
      <c r="JC137" s="33"/>
      <c r="JD137" s="33"/>
      <c r="JE137" s="33"/>
      <c r="JF137" s="33"/>
      <c r="JG137" s="33"/>
      <c r="JH137" s="33"/>
      <c r="JI137" s="33"/>
      <c r="JJ137" s="33"/>
      <c r="JK137" s="33"/>
      <c r="JL137" s="33"/>
      <c r="JM137" s="33"/>
      <c r="JN137" s="33"/>
      <c r="JO137" s="33"/>
      <c r="JP137" s="33"/>
      <c r="JQ137" s="33"/>
      <c r="JR137" s="33"/>
      <c r="JS137" s="33"/>
      <c r="JT137" s="33"/>
      <c r="JU137" s="33"/>
      <c r="JV137" s="33"/>
      <c r="JW137" s="33"/>
      <c r="JX137" s="33"/>
      <c r="JY137" s="33"/>
      <c r="JZ137" s="33"/>
      <c r="KA137" s="33"/>
      <c r="KB137" s="33"/>
      <c r="KC137" s="33"/>
      <c r="KD137" s="33"/>
      <c r="KE137" s="33"/>
      <c r="KF137" s="33"/>
      <c r="KG137" s="33"/>
      <c r="KH137" s="33"/>
      <c r="KI137" s="33"/>
      <c r="KJ137" s="33"/>
      <c r="KK137" s="33"/>
      <c r="KL137" s="33"/>
      <c r="KM137" s="33"/>
      <c r="KN137" s="33"/>
      <c r="KO137" s="33"/>
      <c r="KP137" s="33"/>
      <c r="KQ137" s="33"/>
      <c r="KR137" s="33"/>
      <c r="KS137" s="33"/>
      <c r="KT137" s="33"/>
      <c r="KU137" s="33"/>
      <c r="KV137" s="33"/>
      <c r="KW137" s="33"/>
      <c r="KX137" s="33"/>
      <c r="KY137" s="33"/>
      <c r="KZ137" s="33"/>
      <c r="LA137" s="33"/>
      <c r="LB137" s="33"/>
      <c r="LC137" s="33"/>
      <c r="LD137" s="33"/>
      <c r="LE137" s="33"/>
      <c r="LF137" s="33"/>
      <c r="LG137" s="33"/>
      <c r="LH137" s="33"/>
      <c r="LI137" s="33"/>
      <c r="LJ137" s="33"/>
      <c r="LK137" s="33"/>
      <c r="LL137" s="33"/>
      <c r="LM137" s="33"/>
      <c r="LN137" s="33"/>
      <c r="LO137" s="33"/>
      <c r="LP137" s="33"/>
      <c r="LQ137" s="33"/>
      <c r="LR137" s="33"/>
      <c r="LS137" s="33"/>
      <c r="LT137" s="33"/>
      <c r="LU137" s="33"/>
      <c r="LV137" s="33"/>
      <c r="LW137" s="33"/>
      <c r="LX137" s="33"/>
      <c r="LY137" s="33"/>
      <c r="LZ137" s="33"/>
      <c r="MA137" s="33"/>
      <c r="MB137" s="33"/>
      <c r="MC137" s="33"/>
      <c r="MD137" s="33"/>
      <c r="ME137" s="33"/>
      <c r="MF137" s="33"/>
      <c r="MG137" s="33"/>
      <c r="MH137" s="33"/>
      <c r="MI137" s="33"/>
      <c r="MJ137" s="33"/>
      <c r="MK137" s="33"/>
      <c r="ML137" s="33"/>
      <c r="MM137" s="33"/>
      <c r="MN137" s="33"/>
      <c r="MO137" s="33"/>
      <c r="MP137" s="33"/>
      <c r="MQ137" s="33"/>
      <c r="MR137" s="33"/>
      <c r="MS137" s="33"/>
      <c r="MT137" s="33"/>
      <c r="MU137" s="33"/>
      <c r="MV137" s="33"/>
      <c r="MW137" s="33"/>
      <c r="MX137" s="33"/>
      <c r="MY137" s="33"/>
      <c r="MZ137" s="33"/>
      <c r="NA137" s="33"/>
      <c r="NB137" s="33"/>
      <c r="NC137" s="33"/>
      <c r="ND137" s="33"/>
      <c r="NE137" s="33"/>
      <c r="NF137" s="33"/>
      <c r="NG137" s="33"/>
      <c r="NH137" s="33"/>
      <c r="NI137" s="33"/>
      <c r="NJ137" s="33"/>
      <c r="NK137" s="33"/>
      <c r="NL137" s="33"/>
      <c r="NM137" s="33"/>
      <c r="NN137" s="33"/>
      <c r="NO137" s="33"/>
      <c r="NP137" s="33"/>
      <c r="NQ137" s="33"/>
      <c r="NR137" s="33"/>
      <c r="NS137" s="33"/>
      <c r="NT137" s="33"/>
      <c r="NU137" s="33"/>
      <c r="NV137" s="33"/>
      <c r="NW137" s="33"/>
      <c r="NX137" s="33"/>
      <c r="NY137" s="33"/>
      <c r="NZ137" s="33"/>
      <c r="OA137" s="33"/>
      <c r="OB137" s="33"/>
      <c r="OC137" s="33"/>
      <c r="OD137" s="33"/>
      <c r="OE137" s="33"/>
      <c r="OF137" s="33"/>
      <c r="OG137" s="33"/>
      <c r="OH137" s="33"/>
      <c r="OI137" s="33"/>
      <c r="OJ137" s="33"/>
      <c r="OK137" s="33"/>
      <c r="OL137" s="33"/>
      <c r="OM137" s="33"/>
      <c r="ON137" s="33"/>
      <c r="OO137" s="33"/>
      <c r="OP137" s="33"/>
      <c r="OQ137" s="33"/>
      <c r="OR137" s="33"/>
      <c r="OS137" s="33"/>
      <c r="OT137" s="33"/>
      <c r="OU137" s="33"/>
      <c r="OV137" s="33"/>
      <c r="OW137" s="33"/>
      <c r="OX137" s="33"/>
      <c r="OY137" s="33"/>
      <c r="OZ137" s="33"/>
      <c r="PA137" s="33"/>
      <c r="PB137" s="33"/>
      <c r="PC137" s="33"/>
      <c r="PD137" s="33"/>
      <c r="PE137" s="33"/>
      <c r="PF137" s="33"/>
      <c r="PG137" s="33"/>
      <c r="PH137" s="33"/>
      <c r="PI137" s="33"/>
      <c r="PJ137" s="33"/>
      <c r="PK137" s="33"/>
      <c r="PL137" s="33"/>
      <c r="PM137" s="33"/>
      <c r="PN137" s="33"/>
      <c r="PO137" s="33"/>
      <c r="PP137" s="33"/>
      <c r="PQ137" s="33"/>
      <c r="PR137" s="33"/>
      <c r="PS137" s="33"/>
      <c r="PT137" s="33"/>
      <c r="PU137" s="33"/>
      <c r="PV137" s="33"/>
      <c r="PW137" s="33"/>
      <c r="PX137" s="33"/>
      <c r="PY137" s="33"/>
      <c r="PZ137" s="33"/>
      <c r="QA137" s="33"/>
      <c r="QB137" s="33"/>
      <c r="QC137" s="33"/>
      <c r="QD137" s="33"/>
      <c r="QE137" s="33"/>
      <c r="QF137" s="33"/>
      <c r="QG137" s="33"/>
      <c r="QH137" s="33"/>
      <c r="QI137" s="33"/>
      <c r="QJ137" s="33"/>
      <c r="QK137" s="33"/>
      <c r="QL137" s="33"/>
      <c r="QM137" s="33"/>
      <c r="QN137" s="33"/>
      <c r="QO137" s="33"/>
      <c r="QP137" s="33"/>
      <c r="QQ137" s="33"/>
      <c r="QR137" s="33"/>
      <c r="QS137" s="33"/>
      <c r="QT137" s="33"/>
      <c r="QU137" s="33"/>
      <c r="QV137" s="33"/>
      <c r="QW137" s="33"/>
      <c r="QX137" s="33"/>
      <c r="QY137" s="33"/>
      <c r="QZ137" s="33"/>
      <c r="RA137" s="33"/>
      <c r="RB137" s="33"/>
      <c r="RC137" s="33"/>
      <c r="RD137" s="33"/>
      <c r="RE137" s="33"/>
      <c r="RF137" s="33"/>
      <c r="RG137" s="33"/>
      <c r="RH137" s="33"/>
      <c r="RI137" s="33"/>
      <c r="RJ137" s="33"/>
      <c r="RK137" s="33"/>
      <c r="RL137" s="33"/>
      <c r="RM137" s="33"/>
      <c r="RN137" s="33"/>
      <c r="RO137" s="33"/>
      <c r="RP137" s="33"/>
      <c r="RQ137" s="33"/>
      <c r="RR137" s="33"/>
      <c r="RS137" s="33"/>
      <c r="RT137" s="33"/>
      <c r="RU137" s="33"/>
      <c r="RV137" s="33"/>
      <c r="RW137" s="33"/>
      <c r="RX137" s="33"/>
      <c r="RY137" s="33"/>
      <c r="RZ137" s="33"/>
      <c r="SA137" s="33"/>
      <c r="SB137" s="33"/>
      <c r="SC137" s="33"/>
      <c r="SD137" s="33"/>
      <c r="SE137" s="33"/>
      <c r="SF137" s="33"/>
      <c r="SG137" s="33"/>
      <c r="SH137" s="33"/>
      <c r="SI137" s="33"/>
      <c r="SJ137" s="33"/>
      <c r="SK137" s="33"/>
      <c r="SL137" s="33"/>
      <c r="SM137" s="33"/>
      <c r="SN137" s="33"/>
      <c r="SO137" s="33"/>
      <c r="SP137" s="33"/>
      <c r="SQ137" s="33"/>
      <c r="SR137" s="33"/>
      <c r="SS137" s="33"/>
      <c r="ST137" s="33"/>
      <c r="SU137" s="33"/>
      <c r="SV137" s="33"/>
      <c r="SW137" s="33"/>
      <c r="SX137" s="33"/>
      <c r="SY137" s="33"/>
      <c r="SZ137" s="33"/>
      <c r="TA137" s="33"/>
      <c r="TB137" s="33"/>
      <c r="TC137" s="33"/>
      <c r="TD137" s="33"/>
      <c r="TE137" s="33"/>
      <c r="TF137" s="33"/>
      <c r="TG137" s="33"/>
      <c r="TH137" s="33"/>
      <c r="TI137" s="33"/>
      <c r="TJ137" s="33"/>
      <c r="TK137" s="33"/>
      <c r="TL137" s="33"/>
      <c r="TM137" s="33"/>
      <c r="TN137" s="33"/>
      <c r="TO137" s="33"/>
      <c r="TP137" s="33"/>
      <c r="TQ137" s="33"/>
      <c r="TR137" s="33"/>
      <c r="TS137" s="33"/>
      <c r="TT137" s="33"/>
      <c r="TU137" s="33"/>
      <c r="TV137" s="33"/>
      <c r="TW137" s="33"/>
      <c r="TX137" s="33"/>
      <c r="TY137" s="33"/>
      <c r="TZ137" s="33"/>
      <c r="UA137" s="33"/>
      <c r="UB137" s="33"/>
      <c r="UC137" s="33"/>
      <c r="UD137" s="33"/>
      <c r="UE137" s="33"/>
      <c r="UF137" s="33"/>
      <c r="UG137" s="33"/>
      <c r="UH137" s="33"/>
      <c r="UI137" s="33"/>
      <c r="UJ137" s="33"/>
      <c r="UK137" s="33"/>
      <c r="UL137" s="33"/>
      <c r="UM137" s="33"/>
      <c r="UN137" s="33"/>
      <c r="UO137" s="33"/>
      <c r="UP137" s="33"/>
      <c r="UQ137" s="33"/>
      <c r="UR137" s="33"/>
      <c r="US137" s="33"/>
      <c r="UT137" s="33"/>
      <c r="UU137" s="33"/>
      <c r="UV137" s="33"/>
      <c r="UW137" s="33"/>
      <c r="UX137" s="33"/>
      <c r="UY137" s="33"/>
      <c r="UZ137" s="33"/>
      <c r="VA137" s="33"/>
      <c r="VB137" s="33"/>
      <c r="VC137" s="33"/>
      <c r="VD137" s="33"/>
      <c r="VE137" s="33"/>
      <c r="VF137" s="33"/>
      <c r="VG137" s="33"/>
      <c r="VH137" s="33"/>
      <c r="VI137" s="33"/>
      <c r="VJ137" s="33"/>
      <c r="VK137" s="33"/>
      <c r="VL137" s="33"/>
      <c r="VM137" s="33"/>
      <c r="VN137" s="33"/>
      <c r="VO137" s="33"/>
      <c r="VP137" s="33"/>
      <c r="VQ137" s="33"/>
      <c r="VR137" s="33"/>
      <c r="VS137" s="33"/>
      <c r="VT137" s="33"/>
      <c r="VU137" s="33"/>
      <c r="VV137" s="33"/>
      <c r="VW137" s="33"/>
    </row>
    <row r="138" spans="1:595" s="25" customFormat="1" ht="14.5" customHeight="1" x14ac:dyDescent="0.45">
      <c r="A138" s="71" t="s">
        <v>206</v>
      </c>
      <c r="B138" s="101" t="s">
        <v>167</v>
      </c>
      <c r="C138" s="103" t="s">
        <v>135</v>
      </c>
      <c r="D138" s="103"/>
      <c r="E138" s="103"/>
      <c r="F138" s="103" t="s">
        <v>92</v>
      </c>
      <c r="G138" s="103"/>
      <c r="H138" s="103"/>
      <c r="I138" s="103" t="s">
        <v>77</v>
      </c>
      <c r="J138" s="103"/>
      <c r="K138" s="103"/>
      <c r="L138" s="103"/>
      <c r="M138" s="103"/>
      <c r="N138" s="103"/>
      <c r="O138" s="103"/>
      <c r="P138" s="103"/>
      <c r="Q138" s="103" t="s">
        <v>92</v>
      </c>
      <c r="R138" s="103"/>
      <c r="S138" s="103"/>
      <c r="T138" s="103"/>
      <c r="U138" s="103"/>
      <c r="V138" s="103"/>
      <c r="W138" s="103"/>
      <c r="X138" s="103"/>
      <c r="Y138" s="103"/>
      <c r="Z138" s="103"/>
      <c r="AA138" s="103"/>
      <c r="AB138" s="103"/>
      <c r="AC138" s="103"/>
      <c r="AD138" s="103"/>
      <c r="AE138" s="69">
        <v>3</v>
      </c>
      <c r="AF138" s="69">
        <v>2</v>
      </c>
      <c r="AG138" s="69">
        <v>1</v>
      </c>
      <c r="AH138" s="69">
        <v>0</v>
      </c>
      <c r="AI138" s="69">
        <v>0</v>
      </c>
      <c r="AJ138" s="69">
        <v>0</v>
      </c>
      <c r="AK138" s="69">
        <v>1</v>
      </c>
      <c r="AL138" s="69">
        <v>0</v>
      </c>
      <c r="AM138" s="69">
        <v>0</v>
      </c>
      <c r="AN138" s="69">
        <v>0</v>
      </c>
      <c r="AO138" s="69">
        <v>0</v>
      </c>
      <c r="AP138" s="69">
        <v>1</v>
      </c>
      <c r="AQ138" s="69">
        <v>0</v>
      </c>
      <c r="AR138" s="69">
        <v>0</v>
      </c>
      <c r="AS138" s="69">
        <v>1</v>
      </c>
      <c r="AT138" s="70">
        <v>0</v>
      </c>
      <c r="AU138" s="70">
        <v>0</v>
      </c>
      <c r="AV138" s="241"/>
      <c r="AW138" s="180"/>
      <c r="AX138" s="180" t="s">
        <v>135</v>
      </c>
      <c r="AY138" s="180" t="s">
        <v>135</v>
      </c>
      <c r="AZ138" s="180" t="s">
        <v>135</v>
      </c>
      <c r="BA138" s="180" t="s">
        <v>135</v>
      </c>
      <c r="BB138" s="180" t="s">
        <v>135</v>
      </c>
      <c r="BC138" s="180" t="s">
        <v>135</v>
      </c>
      <c r="BD138" s="180" t="s">
        <v>135</v>
      </c>
      <c r="BE138" s="180" t="s">
        <v>135</v>
      </c>
      <c r="BF138" s="180" t="s">
        <v>135</v>
      </c>
      <c r="BG138" s="180" t="s">
        <v>135</v>
      </c>
      <c r="BH138" s="180" t="s">
        <v>135</v>
      </c>
      <c r="BI138" s="180" t="s">
        <v>135</v>
      </c>
      <c r="BJ138" s="180" t="s">
        <v>135</v>
      </c>
      <c r="BK138" s="180" t="s">
        <v>135</v>
      </c>
      <c r="BL138" s="180" t="s">
        <v>135</v>
      </c>
      <c r="BM138" s="180" t="s">
        <v>135</v>
      </c>
      <c r="BN138" s="180" t="s">
        <v>135</v>
      </c>
      <c r="BO138" s="180" t="s">
        <v>135</v>
      </c>
      <c r="BP138" s="180" t="s">
        <v>135</v>
      </c>
      <c r="BQ138" s="180" t="s">
        <v>135</v>
      </c>
      <c r="BR138" s="180" t="s">
        <v>135</v>
      </c>
      <c r="BS138" s="180" t="s">
        <v>135</v>
      </c>
      <c r="BT138" s="180" t="s">
        <v>135</v>
      </c>
      <c r="BU138" s="180" t="s">
        <v>135</v>
      </c>
      <c r="BV138" s="180" t="s">
        <v>135</v>
      </c>
      <c r="BW138" s="180" t="s">
        <v>135</v>
      </c>
      <c r="BX138" s="180" t="s">
        <v>135</v>
      </c>
      <c r="BY138" s="180" t="s">
        <v>135</v>
      </c>
      <c r="BZ138" s="180" t="s">
        <v>135</v>
      </c>
      <c r="CA138" s="180" t="s">
        <v>135</v>
      </c>
      <c r="CB138" s="180" t="s">
        <v>135</v>
      </c>
      <c r="CC138" s="180" t="s">
        <v>135</v>
      </c>
      <c r="CD138" s="180" t="s">
        <v>135</v>
      </c>
      <c r="CE138" s="180" t="s">
        <v>135</v>
      </c>
      <c r="CF138" s="180" t="s">
        <v>135</v>
      </c>
      <c r="CG138" s="180" t="s">
        <v>135</v>
      </c>
      <c r="CH138" s="180" t="s">
        <v>135</v>
      </c>
      <c r="CI138" s="180" t="s">
        <v>135</v>
      </c>
      <c r="CJ138" s="180" t="s">
        <v>135</v>
      </c>
      <c r="CK138" s="180" t="s">
        <v>135</v>
      </c>
      <c r="CL138" s="180" t="s">
        <v>135</v>
      </c>
      <c r="CM138" s="180" t="s">
        <v>135</v>
      </c>
      <c r="CN138" s="180" t="s">
        <v>135</v>
      </c>
      <c r="CO138" s="180" t="s">
        <v>135</v>
      </c>
      <c r="CP138" s="180" t="s">
        <v>135</v>
      </c>
      <c r="CQ138" s="180" t="s">
        <v>135</v>
      </c>
      <c r="CR138" s="180" t="s">
        <v>135</v>
      </c>
      <c r="CS138" s="180" t="s">
        <v>135</v>
      </c>
      <c r="CT138" s="180" t="s">
        <v>135</v>
      </c>
      <c r="CU138" s="180" t="s">
        <v>135</v>
      </c>
      <c r="CV138" s="180" t="s">
        <v>135</v>
      </c>
      <c r="CW138" s="180" t="s">
        <v>135</v>
      </c>
      <c r="CX138" s="180" t="s">
        <v>135</v>
      </c>
      <c r="CY138" s="180" t="s">
        <v>135</v>
      </c>
      <c r="CZ138" s="180" t="s">
        <v>135</v>
      </c>
      <c r="DA138" s="104" t="s">
        <v>135</v>
      </c>
      <c r="DB138" s="104" t="s">
        <v>135</v>
      </c>
      <c r="DC138" s="104" t="s">
        <v>135</v>
      </c>
      <c r="DD138" s="104" t="s">
        <v>135</v>
      </c>
      <c r="DE138" s="104" t="s">
        <v>135</v>
      </c>
      <c r="DF138" s="104" t="s">
        <v>135</v>
      </c>
      <c r="DG138" s="104" t="s">
        <v>135</v>
      </c>
      <c r="DH138" s="104" t="s">
        <v>135</v>
      </c>
      <c r="DI138" s="104" t="s">
        <v>135</v>
      </c>
      <c r="DJ138" s="104" t="s">
        <v>135</v>
      </c>
      <c r="DK138" s="104" t="s">
        <v>135</v>
      </c>
      <c r="DL138" s="104" t="s">
        <v>135</v>
      </c>
      <c r="DM138" s="104" t="s">
        <v>135</v>
      </c>
      <c r="DN138" s="104" t="s">
        <v>135</v>
      </c>
      <c r="DO138" s="104" t="s">
        <v>135</v>
      </c>
      <c r="DP138" s="104" t="s">
        <v>135</v>
      </c>
      <c r="DQ138" s="104" t="s">
        <v>135</v>
      </c>
      <c r="DR138" s="104" t="s">
        <v>135</v>
      </c>
      <c r="DS138" s="104" t="s">
        <v>135</v>
      </c>
      <c r="DT138" s="104" t="s">
        <v>135</v>
      </c>
      <c r="DU138" s="104" t="s">
        <v>135</v>
      </c>
      <c r="DV138" s="104" t="s">
        <v>135</v>
      </c>
      <c r="DW138" s="104" t="s">
        <v>135</v>
      </c>
      <c r="DX138" s="104" t="s">
        <v>135</v>
      </c>
      <c r="DY138" s="104" t="s">
        <v>135</v>
      </c>
      <c r="DZ138" s="104" t="s">
        <v>135</v>
      </c>
      <c r="EA138" s="104" t="s">
        <v>135</v>
      </c>
      <c r="EB138" s="104" t="s">
        <v>135</v>
      </c>
      <c r="EC138" s="104" t="s">
        <v>135</v>
      </c>
      <c r="ED138" s="104" t="s">
        <v>135</v>
      </c>
      <c r="EE138" s="104" t="s">
        <v>135</v>
      </c>
      <c r="EF138" s="104" t="s">
        <v>135</v>
      </c>
      <c r="EG138" s="104" t="s">
        <v>135</v>
      </c>
      <c r="EH138" s="104" t="s">
        <v>135</v>
      </c>
      <c r="EI138" s="104" t="s">
        <v>135</v>
      </c>
      <c r="EJ138" s="104" t="s">
        <v>135</v>
      </c>
      <c r="EK138" s="104" t="s">
        <v>135</v>
      </c>
      <c r="EL138" s="104" t="s">
        <v>135</v>
      </c>
      <c r="EM138" s="104" t="s">
        <v>135</v>
      </c>
      <c r="EN138" s="104" t="s">
        <v>135</v>
      </c>
      <c r="EO138" s="104" t="s">
        <v>135</v>
      </c>
      <c r="EP138" s="104" t="s">
        <v>135</v>
      </c>
      <c r="EQ138" s="104" t="s">
        <v>135</v>
      </c>
      <c r="ER138" s="104" t="s">
        <v>135</v>
      </c>
      <c r="ES138" s="104" t="s">
        <v>135</v>
      </c>
      <c r="ET138" s="104" t="s">
        <v>135</v>
      </c>
      <c r="EU138" s="104" t="s">
        <v>135</v>
      </c>
      <c r="EV138" s="104" t="s">
        <v>135</v>
      </c>
      <c r="EW138" s="104" t="s">
        <v>135</v>
      </c>
      <c r="EX138" s="104" t="s">
        <v>135</v>
      </c>
      <c r="EY138" s="104" t="s">
        <v>135</v>
      </c>
      <c r="EZ138" s="104" t="s">
        <v>135</v>
      </c>
      <c r="FA138" s="104" t="s">
        <v>135</v>
      </c>
      <c r="FB138" s="104" t="s">
        <v>135</v>
      </c>
      <c r="FC138" s="104" t="s">
        <v>135</v>
      </c>
      <c r="FD138" s="104" t="s">
        <v>135</v>
      </c>
      <c r="FE138" s="104" t="s">
        <v>135</v>
      </c>
      <c r="FF138" s="104" t="s">
        <v>135</v>
      </c>
      <c r="FG138" s="104" t="s">
        <v>135</v>
      </c>
      <c r="FH138" s="104" t="s">
        <v>135</v>
      </c>
      <c r="FI138" s="104" t="s">
        <v>135</v>
      </c>
      <c r="FJ138" s="104" t="s">
        <v>135</v>
      </c>
      <c r="FK138" s="104" t="s">
        <v>135</v>
      </c>
      <c r="FL138" s="104" t="s">
        <v>135</v>
      </c>
      <c r="FM138" s="104" t="s">
        <v>135</v>
      </c>
      <c r="FN138" s="104" t="s">
        <v>135</v>
      </c>
      <c r="FO138" s="104" t="s">
        <v>135</v>
      </c>
      <c r="FP138" s="104" t="s">
        <v>135</v>
      </c>
      <c r="FQ138" s="104" t="s">
        <v>135</v>
      </c>
      <c r="FR138" s="104" t="s">
        <v>135</v>
      </c>
      <c r="FS138" s="104" t="s">
        <v>135</v>
      </c>
      <c r="FT138" s="104" t="s">
        <v>135</v>
      </c>
      <c r="FU138" s="104" t="s">
        <v>135</v>
      </c>
      <c r="FV138" s="104" t="s">
        <v>135</v>
      </c>
      <c r="FW138" s="104" t="s">
        <v>135</v>
      </c>
      <c r="FX138" s="104" t="s">
        <v>135</v>
      </c>
      <c r="FY138" s="104" t="s">
        <v>135</v>
      </c>
      <c r="FZ138" s="104" t="s">
        <v>135</v>
      </c>
      <c r="GA138" s="104" t="s">
        <v>135</v>
      </c>
      <c r="GB138" s="104" t="s">
        <v>135</v>
      </c>
      <c r="GC138" s="104" t="s">
        <v>135</v>
      </c>
      <c r="GD138" s="104" t="s">
        <v>135</v>
      </c>
      <c r="GE138" s="104" t="s">
        <v>135</v>
      </c>
      <c r="GF138" s="104" t="s">
        <v>135</v>
      </c>
      <c r="GG138" s="104" t="s">
        <v>135</v>
      </c>
      <c r="GH138" s="104" t="s">
        <v>135</v>
      </c>
      <c r="GI138" s="104" t="s">
        <v>135</v>
      </c>
      <c r="GJ138" s="104" t="s">
        <v>135</v>
      </c>
      <c r="GK138" s="104" t="s">
        <v>135</v>
      </c>
      <c r="GL138" s="104" t="s">
        <v>135</v>
      </c>
      <c r="GM138" s="104" t="s">
        <v>135</v>
      </c>
      <c r="GN138" s="104" t="s">
        <v>135</v>
      </c>
      <c r="GO138" s="104" t="s">
        <v>135</v>
      </c>
      <c r="GP138" s="104" t="s">
        <v>135</v>
      </c>
      <c r="GQ138" s="104" t="s">
        <v>135</v>
      </c>
      <c r="GR138" s="104" t="s">
        <v>135</v>
      </c>
      <c r="GS138" s="104" t="s">
        <v>135</v>
      </c>
      <c r="GT138" s="104" t="s">
        <v>135</v>
      </c>
      <c r="GU138" s="104" t="s">
        <v>135</v>
      </c>
      <c r="GV138" s="104" t="s">
        <v>135</v>
      </c>
      <c r="GW138" s="104" t="s">
        <v>135</v>
      </c>
      <c r="GX138" s="104" t="s">
        <v>135</v>
      </c>
      <c r="GY138" s="104" t="s">
        <v>135</v>
      </c>
      <c r="GZ138" s="104" t="s">
        <v>135</v>
      </c>
      <c r="HA138" s="104" t="s">
        <v>135</v>
      </c>
      <c r="HB138" s="104" t="s">
        <v>135</v>
      </c>
      <c r="HC138" s="104" t="s">
        <v>135</v>
      </c>
      <c r="HD138" s="104" t="s">
        <v>135</v>
      </c>
      <c r="HE138" s="104" t="s">
        <v>135</v>
      </c>
      <c r="HF138" s="104" t="s">
        <v>135</v>
      </c>
      <c r="HG138" s="104" t="s">
        <v>135</v>
      </c>
      <c r="HH138" s="104" t="s">
        <v>135</v>
      </c>
      <c r="HI138" s="104" t="s">
        <v>135</v>
      </c>
      <c r="HJ138" s="104" t="s">
        <v>135</v>
      </c>
      <c r="HK138" s="104" t="s">
        <v>135</v>
      </c>
      <c r="HL138" s="104" t="s">
        <v>135</v>
      </c>
      <c r="HM138" s="104" t="s">
        <v>135</v>
      </c>
      <c r="HN138" s="104" t="s">
        <v>135</v>
      </c>
      <c r="HO138" s="104" t="s">
        <v>135</v>
      </c>
      <c r="HP138" s="104" t="s">
        <v>135</v>
      </c>
      <c r="HQ138" s="104" t="s">
        <v>135</v>
      </c>
      <c r="HR138" s="104" t="s">
        <v>135</v>
      </c>
      <c r="HS138" s="104" t="s">
        <v>135</v>
      </c>
      <c r="HT138" s="104" t="s">
        <v>135</v>
      </c>
      <c r="HU138" s="104" t="s">
        <v>135</v>
      </c>
      <c r="HV138" s="104" t="s">
        <v>135</v>
      </c>
      <c r="HW138" s="104" t="s">
        <v>135</v>
      </c>
      <c r="HX138" s="104" t="s">
        <v>135</v>
      </c>
      <c r="HY138" s="104" t="s">
        <v>135</v>
      </c>
      <c r="HZ138" s="104" t="s">
        <v>135</v>
      </c>
      <c r="IA138" s="104" t="s">
        <v>135</v>
      </c>
      <c r="IB138" s="104" t="s">
        <v>135</v>
      </c>
      <c r="IC138" s="104" t="s">
        <v>135</v>
      </c>
      <c r="ID138" s="104" t="s">
        <v>135</v>
      </c>
      <c r="IE138" s="104" t="s">
        <v>135</v>
      </c>
      <c r="IF138" s="104" t="s">
        <v>135</v>
      </c>
      <c r="IG138" s="104" t="s">
        <v>135</v>
      </c>
      <c r="IH138" s="104" t="s">
        <v>135</v>
      </c>
      <c r="II138" s="104" t="s">
        <v>135</v>
      </c>
      <c r="IJ138" s="104" t="s">
        <v>135</v>
      </c>
      <c r="IK138" s="104" t="s">
        <v>135</v>
      </c>
      <c r="IL138" s="104" t="s">
        <v>135</v>
      </c>
      <c r="IM138" s="104" t="s">
        <v>135</v>
      </c>
      <c r="IN138" s="104" t="s">
        <v>135</v>
      </c>
      <c r="IO138" s="104" t="s">
        <v>135</v>
      </c>
      <c r="IP138" s="104" t="s">
        <v>135</v>
      </c>
      <c r="IQ138" s="104" t="s">
        <v>135</v>
      </c>
      <c r="IR138" s="104" t="s">
        <v>135</v>
      </c>
      <c r="IS138" s="104" t="s">
        <v>135</v>
      </c>
      <c r="IT138" s="104" t="s">
        <v>135</v>
      </c>
      <c r="IU138" s="104" t="s">
        <v>135</v>
      </c>
      <c r="IV138" s="104" t="s">
        <v>135</v>
      </c>
      <c r="IW138" s="104" t="s">
        <v>135</v>
      </c>
      <c r="IX138" s="104" t="s">
        <v>135</v>
      </c>
      <c r="IY138" s="104" t="s">
        <v>135</v>
      </c>
      <c r="IZ138" s="104" t="s">
        <v>135</v>
      </c>
      <c r="JA138" s="104" t="s">
        <v>135</v>
      </c>
      <c r="JB138" s="104" t="s">
        <v>135</v>
      </c>
      <c r="JC138" s="104" t="s">
        <v>135</v>
      </c>
      <c r="JD138" s="104" t="s">
        <v>135</v>
      </c>
      <c r="JE138" s="104" t="s">
        <v>135</v>
      </c>
      <c r="JF138" s="104" t="s">
        <v>135</v>
      </c>
      <c r="JG138" s="104" t="s">
        <v>135</v>
      </c>
      <c r="JH138" s="104" t="s">
        <v>135</v>
      </c>
      <c r="JI138" s="104" t="s">
        <v>135</v>
      </c>
      <c r="JJ138" s="104" t="s">
        <v>135</v>
      </c>
      <c r="JK138" s="104" t="s">
        <v>135</v>
      </c>
      <c r="JL138" s="104" t="s">
        <v>135</v>
      </c>
      <c r="JM138" s="104" t="s">
        <v>135</v>
      </c>
      <c r="JN138" s="104" t="s">
        <v>135</v>
      </c>
      <c r="JO138" s="104" t="s">
        <v>135</v>
      </c>
      <c r="JP138" s="104" t="s">
        <v>135</v>
      </c>
      <c r="JQ138" s="104" t="s">
        <v>135</v>
      </c>
      <c r="JR138" s="104" t="s">
        <v>135</v>
      </c>
      <c r="JS138" s="104" t="s">
        <v>135</v>
      </c>
      <c r="JT138" s="104" t="s">
        <v>135</v>
      </c>
      <c r="JU138" s="104" t="s">
        <v>135</v>
      </c>
      <c r="JV138" s="104" t="s">
        <v>135</v>
      </c>
      <c r="JW138" s="104" t="s">
        <v>135</v>
      </c>
      <c r="JX138" s="104" t="s">
        <v>135</v>
      </c>
      <c r="JY138" s="104" t="s">
        <v>135</v>
      </c>
      <c r="JZ138" s="104" t="s">
        <v>135</v>
      </c>
      <c r="KA138" s="104" t="s">
        <v>135</v>
      </c>
      <c r="KB138" s="104" t="s">
        <v>135</v>
      </c>
      <c r="KC138" s="104" t="s">
        <v>135</v>
      </c>
      <c r="KD138" s="104" t="s">
        <v>135</v>
      </c>
      <c r="KE138" s="104" t="s">
        <v>135</v>
      </c>
      <c r="KF138" s="104" t="s">
        <v>135</v>
      </c>
      <c r="KG138" s="104" t="s">
        <v>135</v>
      </c>
      <c r="KH138" s="104" t="s">
        <v>135</v>
      </c>
      <c r="KI138" s="104" t="s">
        <v>135</v>
      </c>
      <c r="KJ138" s="104" t="s">
        <v>135</v>
      </c>
      <c r="KK138" s="104" t="s">
        <v>135</v>
      </c>
      <c r="KL138" s="104" t="s">
        <v>135</v>
      </c>
      <c r="KM138" s="104" t="s">
        <v>135</v>
      </c>
      <c r="KN138" s="104" t="s">
        <v>135</v>
      </c>
      <c r="KO138" s="104" t="s">
        <v>135</v>
      </c>
      <c r="KP138" s="104" t="s">
        <v>135</v>
      </c>
      <c r="KQ138" s="104" t="s">
        <v>135</v>
      </c>
      <c r="KR138" s="104" t="s">
        <v>135</v>
      </c>
      <c r="KS138" s="104" t="s">
        <v>135</v>
      </c>
      <c r="KT138" s="104" t="s">
        <v>135</v>
      </c>
      <c r="KU138" s="104" t="s">
        <v>135</v>
      </c>
      <c r="KV138" s="104" t="s">
        <v>135</v>
      </c>
      <c r="KW138" s="104" t="s">
        <v>135</v>
      </c>
      <c r="KX138" s="104" t="s">
        <v>135</v>
      </c>
      <c r="KY138" s="104" t="s">
        <v>135</v>
      </c>
      <c r="KZ138" s="104" t="s">
        <v>135</v>
      </c>
      <c r="LA138" s="104" t="s">
        <v>135</v>
      </c>
      <c r="LB138" s="104" t="s">
        <v>135</v>
      </c>
      <c r="LC138" s="104" t="s">
        <v>135</v>
      </c>
      <c r="LD138" s="104" t="s">
        <v>135</v>
      </c>
      <c r="LE138" s="104" t="s">
        <v>135</v>
      </c>
      <c r="LF138" s="104" t="s">
        <v>135</v>
      </c>
      <c r="LG138" s="104" t="s">
        <v>135</v>
      </c>
      <c r="LH138" s="104" t="s">
        <v>135</v>
      </c>
      <c r="LI138" s="104" t="s">
        <v>135</v>
      </c>
      <c r="LJ138" s="104" t="s">
        <v>135</v>
      </c>
      <c r="LK138" s="104" t="s">
        <v>135</v>
      </c>
      <c r="LL138" s="104" t="s">
        <v>135</v>
      </c>
      <c r="LM138" s="104" t="s">
        <v>135</v>
      </c>
      <c r="LN138" s="104" t="s">
        <v>135</v>
      </c>
      <c r="LO138" s="104" t="s">
        <v>135</v>
      </c>
      <c r="LP138" s="104" t="s">
        <v>135</v>
      </c>
      <c r="LQ138" s="104" t="s">
        <v>135</v>
      </c>
      <c r="LR138" s="104" t="s">
        <v>135</v>
      </c>
      <c r="LS138" s="104" t="s">
        <v>135</v>
      </c>
      <c r="LT138" s="104" t="s">
        <v>135</v>
      </c>
      <c r="LU138" s="104" t="s">
        <v>135</v>
      </c>
      <c r="LV138" s="104" t="s">
        <v>135</v>
      </c>
      <c r="LW138" s="104" t="s">
        <v>135</v>
      </c>
      <c r="LX138" s="104" t="s">
        <v>135</v>
      </c>
      <c r="LY138" s="104" t="s">
        <v>135</v>
      </c>
      <c r="LZ138" s="104" t="s">
        <v>135</v>
      </c>
      <c r="MA138" s="104" t="s">
        <v>135</v>
      </c>
      <c r="MB138" s="104" t="s">
        <v>135</v>
      </c>
      <c r="MC138" s="104" t="s">
        <v>135</v>
      </c>
      <c r="MD138" s="104" t="s">
        <v>135</v>
      </c>
      <c r="ME138" s="104" t="s">
        <v>135</v>
      </c>
      <c r="MF138" s="104" t="s">
        <v>135</v>
      </c>
      <c r="MG138" s="104" t="s">
        <v>135</v>
      </c>
      <c r="MH138" s="104" t="s">
        <v>135</v>
      </c>
      <c r="MI138" s="104" t="s">
        <v>135</v>
      </c>
      <c r="MJ138" s="104" t="s">
        <v>135</v>
      </c>
      <c r="MK138" s="104" t="s">
        <v>135</v>
      </c>
      <c r="ML138" s="104" t="s">
        <v>135</v>
      </c>
      <c r="MM138" s="104" t="s">
        <v>135</v>
      </c>
      <c r="MN138" s="104" t="s">
        <v>135</v>
      </c>
      <c r="MO138" s="104" t="s">
        <v>135</v>
      </c>
      <c r="MP138" s="104" t="s">
        <v>135</v>
      </c>
      <c r="MQ138" s="104" t="s">
        <v>135</v>
      </c>
      <c r="MR138" s="104" t="s">
        <v>135</v>
      </c>
      <c r="MS138" s="104" t="s">
        <v>135</v>
      </c>
      <c r="MT138" s="104" t="s">
        <v>135</v>
      </c>
      <c r="MU138" s="104" t="s">
        <v>135</v>
      </c>
      <c r="MV138" s="104" t="s">
        <v>135</v>
      </c>
      <c r="MW138" s="104" t="s">
        <v>135</v>
      </c>
      <c r="MX138" s="104" t="s">
        <v>135</v>
      </c>
      <c r="MY138" s="104" t="s">
        <v>135</v>
      </c>
      <c r="MZ138" s="104" t="s">
        <v>135</v>
      </c>
      <c r="NA138" s="104" t="s">
        <v>135</v>
      </c>
      <c r="NB138" s="104" t="s">
        <v>135</v>
      </c>
      <c r="NC138" s="104" t="s">
        <v>135</v>
      </c>
      <c r="ND138" s="104" t="s">
        <v>135</v>
      </c>
      <c r="NE138" s="104" t="s">
        <v>135</v>
      </c>
      <c r="NF138" s="104" t="s">
        <v>135</v>
      </c>
      <c r="NG138" s="104" t="s">
        <v>135</v>
      </c>
      <c r="NH138" s="104" t="s">
        <v>135</v>
      </c>
      <c r="NI138" s="104" t="s">
        <v>135</v>
      </c>
      <c r="NJ138" s="104" t="s">
        <v>135</v>
      </c>
      <c r="NK138" s="104" t="s">
        <v>135</v>
      </c>
      <c r="NL138" s="104" t="s">
        <v>135</v>
      </c>
      <c r="NM138" s="104" t="s">
        <v>135</v>
      </c>
      <c r="NN138" s="104" t="s">
        <v>135</v>
      </c>
      <c r="NO138" s="104" t="s">
        <v>135</v>
      </c>
      <c r="NP138" s="104" t="s">
        <v>135</v>
      </c>
      <c r="NQ138" s="104" t="s">
        <v>135</v>
      </c>
      <c r="NR138" s="104" t="s">
        <v>135</v>
      </c>
      <c r="NS138" s="104" t="s">
        <v>135</v>
      </c>
      <c r="NT138" s="104" t="s">
        <v>135</v>
      </c>
      <c r="NU138" s="104" t="s">
        <v>135</v>
      </c>
      <c r="NV138" s="104" t="s">
        <v>135</v>
      </c>
      <c r="NW138" s="104" t="s">
        <v>135</v>
      </c>
      <c r="NX138" s="104" t="s">
        <v>135</v>
      </c>
      <c r="NY138" s="104" t="s">
        <v>135</v>
      </c>
      <c r="NZ138" s="104" t="s">
        <v>135</v>
      </c>
      <c r="OA138" s="104" t="s">
        <v>135</v>
      </c>
      <c r="OB138" s="104" t="s">
        <v>135</v>
      </c>
      <c r="OC138" s="104" t="s">
        <v>135</v>
      </c>
      <c r="OD138" s="104" t="s">
        <v>135</v>
      </c>
      <c r="OE138" s="104" t="s">
        <v>135</v>
      </c>
      <c r="OF138" s="104" t="s">
        <v>135</v>
      </c>
      <c r="OG138" s="104" t="s">
        <v>135</v>
      </c>
      <c r="OH138" s="104" t="s">
        <v>135</v>
      </c>
      <c r="OI138" s="104" t="s">
        <v>135</v>
      </c>
      <c r="OJ138" s="104" t="s">
        <v>135</v>
      </c>
      <c r="OK138" s="104" t="s">
        <v>135</v>
      </c>
      <c r="OL138" s="104" t="s">
        <v>135</v>
      </c>
      <c r="OM138" s="104" t="s">
        <v>135</v>
      </c>
      <c r="ON138" s="104" t="s">
        <v>135</v>
      </c>
      <c r="OO138" s="104" t="s">
        <v>135</v>
      </c>
      <c r="OP138" s="104" t="s">
        <v>135</v>
      </c>
      <c r="OQ138" s="104" t="s">
        <v>135</v>
      </c>
      <c r="OR138" s="104" t="s">
        <v>135</v>
      </c>
      <c r="OS138" s="104" t="s">
        <v>135</v>
      </c>
      <c r="OT138" s="104" t="s">
        <v>135</v>
      </c>
      <c r="OU138" s="104" t="s">
        <v>135</v>
      </c>
      <c r="OV138" s="104" t="s">
        <v>135</v>
      </c>
      <c r="OW138" s="104" t="s">
        <v>135</v>
      </c>
      <c r="OX138" s="104" t="s">
        <v>135</v>
      </c>
      <c r="OY138" s="104" t="s">
        <v>135</v>
      </c>
      <c r="OZ138" s="104" t="s">
        <v>135</v>
      </c>
      <c r="PA138" s="104" t="s">
        <v>135</v>
      </c>
      <c r="PB138" s="104" t="s">
        <v>135</v>
      </c>
      <c r="PC138" s="104" t="s">
        <v>135</v>
      </c>
      <c r="PD138" s="104" t="s">
        <v>135</v>
      </c>
      <c r="PE138" s="104" t="s">
        <v>135</v>
      </c>
      <c r="PF138" s="104" t="s">
        <v>135</v>
      </c>
      <c r="PG138" s="104" t="s">
        <v>135</v>
      </c>
      <c r="PH138" s="104" t="s">
        <v>135</v>
      </c>
      <c r="PI138" s="104" t="s">
        <v>135</v>
      </c>
      <c r="PJ138" s="104" t="s">
        <v>135</v>
      </c>
      <c r="PK138" s="104" t="s">
        <v>135</v>
      </c>
      <c r="PL138" s="104" t="s">
        <v>135</v>
      </c>
      <c r="PM138" s="104" t="s">
        <v>135</v>
      </c>
      <c r="PN138" s="104" t="s">
        <v>135</v>
      </c>
      <c r="PO138" s="104" t="s">
        <v>135</v>
      </c>
      <c r="PP138" s="104" t="s">
        <v>135</v>
      </c>
      <c r="PQ138" s="104" t="s">
        <v>135</v>
      </c>
      <c r="PR138" s="104" t="s">
        <v>135</v>
      </c>
      <c r="PS138" s="104" t="s">
        <v>135</v>
      </c>
      <c r="PT138" s="104" t="s">
        <v>135</v>
      </c>
      <c r="PU138" s="104" t="s">
        <v>135</v>
      </c>
      <c r="PV138" s="104" t="s">
        <v>135</v>
      </c>
      <c r="PW138" s="104" t="s">
        <v>135</v>
      </c>
      <c r="PX138" s="104" t="s">
        <v>135</v>
      </c>
      <c r="PY138" s="104" t="s">
        <v>135</v>
      </c>
      <c r="PZ138" s="104" t="s">
        <v>135</v>
      </c>
      <c r="QA138" s="104" t="s">
        <v>135</v>
      </c>
      <c r="QB138" s="104" t="s">
        <v>135</v>
      </c>
      <c r="QC138" s="104" t="s">
        <v>135</v>
      </c>
      <c r="QD138" s="104" t="s">
        <v>135</v>
      </c>
      <c r="QE138" s="104" t="s">
        <v>135</v>
      </c>
      <c r="QF138" s="104" t="s">
        <v>135</v>
      </c>
      <c r="QG138" s="104" t="s">
        <v>135</v>
      </c>
      <c r="QH138" s="104" t="s">
        <v>135</v>
      </c>
      <c r="QI138" s="104" t="s">
        <v>135</v>
      </c>
      <c r="QJ138" s="104" t="s">
        <v>135</v>
      </c>
      <c r="QK138" s="104" t="s">
        <v>135</v>
      </c>
      <c r="QL138" s="104" t="s">
        <v>135</v>
      </c>
      <c r="QM138" s="104" t="s">
        <v>135</v>
      </c>
      <c r="QN138" s="104" t="s">
        <v>135</v>
      </c>
      <c r="QO138" s="104" t="s">
        <v>135</v>
      </c>
      <c r="QP138" s="104" t="s">
        <v>135</v>
      </c>
      <c r="QQ138" s="104" t="s">
        <v>135</v>
      </c>
      <c r="QR138" s="104" t="s">
        <v>135</v>
      </c>
      <c r="QS138" s="104" t="s">
        <v>135</v>
      </c>
      <c r="QT138" s="104" t="s">
        <v>135</v>
      </c>
      <c r="QU138" s="104" t="s">
        <v>135</v>
      </c>
      <c r="QV138" s="104" t="s">
        <v>135</v>
      </c>
      <c r="QW138" s="104" t="s">
        <v>135</v>
      </c>
      <c r="QX138" s="104" t="s">
        <v>135</v>
      </c>
      <c r="QY138" s="104" t="s">
        <v>135</v>
      </c>
      <c r="QZ138" s="104" t="s">
        <v>135</v>
      </c>
      <c r="RA138" s="104" t="s">
        <v>135</v>
      </c>
      <c r="RB138" s="104" t="s">
        <v>135</v>
      </c>
      <c r="RC138" s="104" t="s">
        <v>135</v>
      </c>
      <c r="RD138" s="104" t="s">
        <v>135</v>
      </c>
      <c r="RE138" s="104" t="s">
        <v>135</v>
      </c>
      <c r="RF138" s="104" t="s">
        <v>135</v>
      </c>
      <c r="RG138" s="104" t="s">
        <v>135</v>
      </c>
      <c r="RH138" s="104" t="s">
        <v>135</v>
      </c>
      <c r="RI138" s="104" t="s">
        <v>135</v>
      </c>
      <c r="RJ138" s="104" t="s">
        <v>135</v>
      </c>
      <c r="RK138" s="104" t="s">
        <v>135</v>
      </c>
      <c r="RL138" s="104" t="s">
        <v>135</v>
      </c>
      <c r="RM138" s="104" t="s">
        <v>135</v>
      </c>
      <c r="RN138" s="104" t="s">
        <v>135</v>
      </c>
      <c r="RO138" s="104" t="s">
        <v>135</v>
      </c>
      <c r="RP138" s="104" t="s">
        <v>135</v>
      </c>
      <c r="RQ138" s="104" t="s">
        <v>135</v>
      </c>
      <c r="RR138" s="104" t="s">
        <v>135</v>
      </c>
      <c r="RS138" s="104" t="s">
        <v>135</v>
      </c>
      <c r="RT138" s="104" t="s">
        <v>135</v>
      </c>
      <c r="RU138" s="104" t="s">
        <v>135</v>
      </c>
      <c r="RV138" s="104" t="s">
        <v>135</v>
      </c>
      <c r="RW138" s="104" t="s">
        <v>135</v>
      </c>
      <c r="RX138" s="104" t="s">
        <v>135</v>
      </c>
      <c r="RY138" s="104" t="s">
        <v>135</v>
      </c>
      <c r="RZ138" s="104" t="s">
        <v>135</v>
      </c>
      <c r="SA138" s="104" t="s">
        <v>135</v>
      </c>
      <c r="SB138" s="104" t="s">
        <v>135</v>
      </c>
      <c r="SC138" s="104" t="s">
        <v>135</v>
      </c>
      <c r="SD138" s="104" t="s">
        <v>135</v>
      </c>
      <c r="SE138" s="104" t="s">
        <v>135</v>
      </c>
      <c r="SF138" s="104" t="s">
        <v>135</v>
      </c>
      <c r="SG138" s="104" t="s">
        <v>135</v>
      </c>
      <c r="SH138" s="104" t="s">
        <v>135</v>
      </c>
      <c r="SI138" s="104" t="s">
        <v>135</v>
      </c>
      <c r="SJ138" s="104" t="s">
        <v>135</v>
      </c>
      <c r="SK138" s="104" t="s">
        <v>135</v>
      </c>
      <c r="SL138" s="104" t="s">
        <v>135</v>
      </c>
      <c r="SM138" s="104" t="s">
        <v>135</v>
      </c>
      <c r="SN138" s="104" t="s">
        <v>135</v>
      </c>
      <c r="SO138" s="104" t="s">
        <v>135</v>
      </c>
      <c r="SP138" s="104" t="s">
        <v>135</v>
      </c>
      <c r="SQ138" s="104" t="s">
        <v>135</v>
      </c>
      <c r="SR138" s="104" t="s">
        <v>135</v>
      </c>
      <c r="SS138" s="104" t="s">
        <v>135</v>
      </c>
      <c r="ST138" s="104" t="s">
        <v>135</v>
      </c>
      <c r="SU138" s="104" t="s">
        <v>135</v>
      </c>
      <c r="SV138" s="104" t="s">
        <v>135</v>
      </c>
      <c r="SW138" s="104" t="s">
        <v>135</v>
      </c>
      <c r="SX138" s="104" t="s">
        <v>135</v>
      </c>
      <c r="SY138" s="104" t="s">
        <v>135</v>
      </c>
      <c r="SZ138" s="104" t="s">
        <v>135</v>
      </c>
      <c r="TA138" s="104" t="s">
        <v>135</v>
      </c>
      <c r="TB138" s="104" t="s">
        <v>135</v>
      </c>
      <c r="TC138" s="104" t="s">
        <v>135</v>
      </c>
      <c r="TD138" s="104" t="s">
        <v>135</v>
      </c>
      <c r="TE138" s="104" t="s">
        <v>135</v>
      </c>
      <c r="TF138" s="104" t="s">
        <v>135</v>
      </c>
      <c r="TG138" s="104" t="s">
        <v>135</v>
      </c>
      <c r="TH138" s="104" t="s">
        <v>135</v>
      </c>
      <c r="TI138" s="104" t="s">
        <v>135</v>
      </c>
      <c r="TJ138" s="104" t="s">
        <v>135</v>
      </c>
      <c r="TK138" s="104" t="s">
        <v>135</v>
      </c>
      <c r="TL138" s="104" t="s">
        <v>135</v>
      </c>
      <c r="TM138" s="104" t="s">
        <v>135</v>
      </c>
      <c r="TN138" s="104" t="s">
        <v>135</v>
      </c>
      <c r="TO138" s="104" t="s">
        <v>135</v>
      </c>
      <c r="TP138" s="104" t="s">
        <v>135</v>
      </c>
      <c r="TQ138" s="104" t="s">
        <v>135</v>
      </c>
      <c r="TR138" s="104" t="s">
        <v>135</v>
      </c>
      <c r="TS138" s="104" t="s">
        <v>135</v>
      </c>
      <c r="TT138" s="104" t="s">
        <v>135</v>
      </c>
      <c r="TU138" s="104" t="s">
        <v>135</v>
      </c>
      <c r="TV138" s="104" t="s">
        <v>135</v>
      </c>
      <c r="TW138" s="104" t="s">
        <v>135</v>
      </c>
      <c r="TX138" s="104" t="s">
        <v>135</v>
      </c>
      <c r="TY138" s="104" t="s">
        <v>135</v>
      </c>
      <c r="TZ138" s="104" t="s">
        <v>135</v>
      </c>
      <c r="UA138" s="104" t="s">
        <v>135</v>
      </c>
      <c r="UB138" s="104" t="s">
        <v>135</v>
      </c>
      <c r="UC138" s="104" t="s">
        <v>135</v>
      </c>
      <c r="UD138" s="104" t="s">
        <v>135</v>
      </c>
      <c r="UE138" s="104" t="s">
        <v>135</v>
      </c>
      <c r="UF138" s="104" t="s">
        <v>135</v>
      </c>
      <c r="UG138" s="104" t="s">
        <v>135</v>
      </c>
      <c r="UH138" s="104" t="s">
        <v>135</v>
      </c>
      <c r="UI138" s="104" t="s">
        <v>135</v>
      </c>
      <c r="UJ138" s="104" t="s">
        <v>135</v>
      </c>
      <c r="UK138" s="104" t="s">
        <v>135</v>
      </c>
      <c r="UL138" s="104" t="s">
        <v>135</v>
      </c>
      <c r="UM138" s="104" t="s">
        <v>135</v>
      </c>
      <c r="UN138" s="104" t="s">
        <v>135</v>
      </c>
      <c r="UO138" s="104" t="s">
        <v>135</v>
      </c>
      <c r="UP138" s="104" t="s">
        <v>135</v>
      </c>
      <c r="UQ138" s="104" t="s">
        <v>135</v>
      </c>
      <c r="UR138" s="104" t="s">
        <v>135</v>
      </c>
      <c r="US138" s="104" t="s">
        <v>135</v>
      </c>
      <c r="UT138" s="104" t="s">
        <v>135</v>
      </c>
      <c r="UU138" s="104" t="s">
        <v>135</v>
      </c>
      <c r="UV138" s="104" t="s">
        <v>135</v>
      </c>
      <c r="UW138" s="104" t="s">
        <v>135</v>
      </c>
      <c r="UX138" s="104" t="s">
        <v>135</v>
      </c>
      <c r="UY138" s="104" t="s">
        <v>135</v>
      </c>
      <c r="UZ138" s="104" t="s">
        <v>135</v>
      </c>
      <c r="VA138" s="104" t="s">
        <v>135</v>
      </c>
      <c r="VB138" s="104" t="s">
        <v>135</v>
      </c>
      <c r="VC138" s="104" t="s">
        <v>135</v>
      </c>
      <c r="VD138" s="104" t="s">
        <v>135</v>
      </c>
      <c r="VE138" s="104" t="s">
        <v>135</v>
      </c>
      <c r="VF138" s="104" t="s">
        <v>135</v>
      </c>
      <c r="VG138" s="104" t="s">
        <v>135</v>
      </c>
      <c r="VH138" s="104" t="s">
        <v>135</v>
      </c>
      <c r="VI138" s="104" t="s">
        <v>135</v>
      </c>
      <c r="VJ138" s="104" t="s">
        <v>135</v>
      </c>
      <c r="VK138" s="104" t="s">
        <v>135</v>
      </c>
      <c r="VL138" s="104" t="s">
        <v>135</v>
      </c>
      <c r="VM138" s="104" t="s">
        <v>135</v>
      </c>
      <c r="VN138" s="104" t="s">
        <v>135</v>
      </c>
      <c r="VO138" s="104" t="s">
        <v>135</v>
      </c>
      <c r="VP138" s="104" t="s">
        <v>135</v>
      </c>
      <c r="VQ138" s="104" t="s">
        <v>135</v>
      </c>
      <c r="VR138" s="104" t="s">
        <v>135</v>
      </c>
      <c r="VS138" s="104" t="s">
        <v>135</v>
      </c>
      <c r="VT138" s="104" t="s">
        <v>135</v>
      </c>
      <c r="VU138" s="104" t="s">
        <v>135</v>
      </c>
      <c r="VV138" s="104" t="s">
        <v>135</v>
      </c>
      <c r="VW138" s="104" t="s">
        <v>135</v>
      </c>
    </row>
    <row r="139" spans="1:595" s="24" customFormat="1" ht="14.5" customHeight="1" x14ac:dyDescent="0.45">
      <c r="A139" s="34" t="s">
        <v>246</v>
      </c>
      <c r="B139" s="39" t="s">
        <v>168</v>
      </c>
      <c r="C139" s="35" t="s">
        <v>135</v>
      </c>
      <c r="D139" s="35" t="s">
        <v>135</v>
      </c>
      <c r="E139" s="35" t="s">
        <v>135</v>
      </c>
      <c r="F139" s="35" t="s">
        <v>92</v>
      </c>
      <c r="G139" s="35" t="s">
        <v>135</v>
      </c>
      <c r="H139" s="35" t="s">
        <v>135</v>
      </c>
      <c r="I139" s="36"/>
      <c r="J139" s="37" t="s">
        <v>135</v>
      </c>
      <c r="K139" s="35" t="s">
        <v>135</v>
      </c>
      <c r="L139" s="35" t="s">
        <v>135</v>
      </c>
      <c r="M139" s="35" t="s">
        <v>135</v>
      </c>
      <c r="N139" s="35" t="s">
        <v>135</v>
      </c>
      <c r="O139" s="35" t="s">
        <v>135</v>
      </c>
      <c r="P139" s="36" t="s">
        <v>135</v>
      </c>
      <c r="Q139" s="37" t="s">
        <v>92</v>
      </c>
      <c r="R139" s="33" t="s">
        <v>135</v>
      </c>
      <c r="S139" s="37" t="s">
        <v>135</v>
      </c>
      <c r="T139" s="35" t="s">
        <v>135</v>
      </c>
      <c r="U139" s="35" t="s">
        <v>135</v>
      </c>
      <c r="V139" s="35" t="s">
        <v>135</v>
      </c>
      <c r="W139" s="36" t="s">
        <v>135</v>
      </c>
      <c r="X139" s="37" t="s">
        <v>135</v>
      </c>
      <c r="Y139" s="35" t="s">
        <v>135</v>
      </c>
      <c r="Z139" s="35" t="s">
        <v>135</v>
      </c>
      <c r="AA139" s="35"/>
      <c r="AB139" s="35" t="s">
        <v>135</v>
      </c>
      <c r="AC139" s="35" t="s">
        <v>135</v>
      </c>
      <c r="AD139" s="36" t="s">
        <v>135</v>
      </c>
      <c r="AE139" s="9">
        <v>2</v>
      </c>
      <c r="AF139" s="9">
        <v>1</v>
      </c>
      <c r="AG139" s="9">
        <v>1</v>
      </c>
      <c r="AH139" s="9">
        <v>0</v>
      </c>
      <c r="AI139" s="9">
        <v>0</v>
      </c>
      <c r="AJ139" s="9">
        <v>0</v>
      </c>
      <c r="AK139" s="9">
        <v>1</v>
      </c>
      <c r="AL139" s="9">
        <v>0</v>
      </c>
      <c r="AM139" s="9">
        <v>0</v>
      </c>
      <c r="AN139" s="9">
        <v>0</v>
      </c>
      <c r="AO139" s="9">
        <v>0</v>
      </c>
      <c r="AP139" s="9">
        <v>0</v>
      </c>
      <c r="AQ139" s="9">
        <v>0</v>
      </c>
      <c r="AR139" s="9">
        <v>0</v>
      </c>
      <c r="AS139" s="9">
        <v>1</v>
      </c>
      <c r="AT139" s="10">
        <v>0</v>
      </c>
      <c r="AU139" s="10">
        <v>0</v>
      </c>
      <c r="AV139" s="241"/>
      <c r="AW139" s="180"/>
      <c r="AX139" s="180" t="s">
        <v>135</v>
      </c>
      <c r="AY139" s="180" t="s">
        <v>135</v>
      </c>
      <c r="AZ139" s="180" t="s">
        <v>135</v>
      </c>
      <c r="BA139" s="180" t="s">
        <v>135</v>
      </c>
      <c r="BB139" s="180" t="s">
        <v>135</v>
      </c>
      <c r="BC139" s="180" t="s">
        <v>135</v>
      </c>
      <c r="BD139" s="180" t="s">
        <v>135</v>
      </c>
      <c r="BE139" s="180" t="s">
        <v>135</v>
      </c>
      <c r="BF139" s="180" t="s">
        <v>135</v>
      </c>
      <c r="BG139" s="180" t="s">
        <v>135</v>
      </c>
      <c r="BH139" s="180" t="s">
        <v>135</v>
      </c>
      <c r="BI139" s="180" t="s">
        <v>135</v>
      </c>
      <c r="BJ139" s="180" t="s">
        <v>135</v>
      </c>
      <c r="BK139" s="180" t="s">
        <v>135</v>
      </c>
      <c r="BL139" s="180" t="s">
        <v>135</v>
      </c>
      <c r="BM139" s="180" t="s">
        <v>135</v>
      </c>
      <c r="BN139" s="180" t="s">
        <v>135</v>
      </c>
      <c r="BO139" s="180" t="s">
        <v>135</v>
      </c>
      <c r="BP139" s="180" t="s">
        <v>135</v>
      </c>
      <c r="BQ139" s="180" t="s">
        <v>135</v>
      </c>
      <c r="BR139" s="180" t="s">
        <v>135</v>
      </c>
      <c r="BS139" s="180" t="s">
        <v>135</v>
      </c>
      <c r="BT139" s="180" t="s">
        <v>135</v>
      </c>
      <c r="BU139" s="180" t="s">
        <v>135</v>
      </c>
      <c r="BV139" s="180" t="s">
        <v>135</v>
      </c>
      <c r="BW139" s="180" t="s">
        <v>135</v>
      </c>
      <c r="BX139" s="180" t="s">
        <v>135</v>
      </c>
      <c r="BY139" s="180" t="s">
        <v>135</v>
      </c>
      <c r="BZ139" s="180" t="s">
        <v>135</v>
      </c>
      <c r="CA139" s="180" t="s">
        <v>135</v>
      </c>
      <c r="CB139" s="180" t="s">
        <v>135</v>
      </c>
      <c r="CC139" s="180" t="s">
        <v>135</v>
      </c>
      <c r="CD139" s="180" t="s">
        <v>135</v>
      </c>
      <c r="CE139" s="180" t="s">
        <v>135</v>
      </c>
      <c r="CF139" s="180" t="s">
        <v>135</v>
      </c>
      <c r="CG139" s="180" t="s">
        <v>135</v>
      </c>
      <c r="CH139" s="180" t="s">
        <v>135</v>
      </c>
      <c r="CI139" s="180" t="s">
        <v>135</v>
      </c>
      <c r="CJ139" s="180" t="s">
        <v>135</v>
      </c>
      <c r="CK139" s="180" t="s">
        <v>135</v>
      </c>
      <c r="CL139" s="180" t="s">
        <v>135</v>
      </c>
      <c r="CM139" s="180" t="s">
        <v>135</v>
      </c>
      <c r="CN139" s="180" t="s">
        <v>135</v>
      </c>
      <c r="CO139" s="180" t="s">
        <v>135</v>
      </c>
      <c r="CP139" s="180" t="s">
        <v>135</v>
      </c>
      <c r="CQ139" s="180" t="s">
        <v>135</v>
      </c>
      <c r="CR139" s="180" t="s">
        <v>135</v>
      </c>
      <c r="CS139" s="180" t="s">
        <v>135</v>
      </c>
      <c r="CT139" s="180" t="s">
        <v>135</v>
      </c>
      <c r="CU139" s="180" t="s">
        <v>135</v>
      </c>
      <c r="CV139" s="180" t="s">
        <v>135</v>
      </c>
      <c r="CW139" s="180" t="s">
        <v>135</v>
      </c>
      <c r="CX139" s="180" t="s">
        <v>135</v>
      </c>
      <c r="CY139" s="180" t="s">
        <v>135</v>
      </c>
      <c r="CZ139" s="180" t="s">
        <v>135</v>
      </c>
      <c r="DA139" s="33" t="s">
        <v>135</v>
      </c>
      <c r="DB139" s="33" t="s">
        <v>135</v>
      </c>
      <c r="DC139" s="33" t="s">
        <v>135</v>
      </c>
      <c r="DD139" s="33" t="s">
        <v>135</v>
      </c>
      <c r="DE139" s="33" t="s">
        <v>135</v>
      </c>
      <c r="DF139" s="33" t="s">
        <v>135</v>
      </c>
      <c r="DG139" s="33" t="s">
        <v>135</v>
      </c>
      <c r="DH139" s="33" t="s">
        <v>135</v>
      </c>
      <c r="DI139" s="33" t="s">
        <v>135</v>
      </c>
      <c r="DJ139" s="33" t="s">
        <v>135</v>
      </c>
      <c r="DK139" s="33" t="s">
        <v>135</v>
      </c>
      <c r="DL139" s="33" t="s">
        <v>135</v>
      </c>
      <c r="DM139" s="33" t="s">
        <v>135</v>
      </c>
      <c r="DN139" s="33" t="s">
        <v>135</v>
      </c>
      <c r="DO139" s="33" t="s">
        <v>135</v>
      </c>
      <c r="DP139" s="33" t="s">
        <v>135</v>
      </c>
      <c r="DQ139" s="33" t="s">
        <v>135</v>
      </c>
      <c r="DR139" s="33" t="s">
        <v>135</v>
      </c>
      <c r="DS139" s="33" t="s">
        <v>135</v>
      </c>
      <c r="DT139" s="33" t="s">
        <v>135</v>
      </c>
      <c r="DU139" s="33" t="s">
        <v>135</v>
      </c>
      <c r="DV139" s="33" t="s">
        <v>135</v>
      </c>
      <c r="DW139" s="33" t="s">
        <v>135</v>
      </c>
      <c r="DX139" s="33" t="s">
        <v>135</v>
      </c>
      <c r="DY139" s="33" t="s">
        <v>135</v>
      </c>
      <c r="DZ139" s="33" t="s">
        <v>135</v>
      </c>
      <c r="EA139" s="33" t="s">
        <v>135</v>
      </c>
      <c r="EB139" s="33" t="s">
        <v>135</v>
      </c>
      <c r="EC139" s="33" t="s">
        <v>135</v>
      </c>
      <c r="ED139" s="33" t="s">
        <v>135</v>
      </c>
      <c r="EE139" s="33" t="s">
        <v>135</v>
      </c>
      <c r="EF139" s="33" t="s">
        <v>135</v>
      </c>
      <c r="EG139" s="33" t="s">
        <v>135</v>
      </c>
      <c r="EH139" s="33" t="s">
        <v>135</v>
      </c>
      <c r="EI139" s="33" t="s">
        <v>135</v>
      </c>
      <c r="EJ139" s="33" t="s">
        <v>135</v>
      </c>
      <c r="EK139" s="33" t="s">
        <v>135</v>
      </c>
      <c r="EL139" s="33" t="s">
        <v>135</v>
      </c>
      <c r="EM139" s="33" t="s">
        <v>135</v>
      </c>
      <c r="EN139" s="33" t="s">
        <v>135</v>
      </c>
      <c r="EO139" s="33" t="s">
        <v>135</v>
      </c>
      <c r="EP139" s="33" t="s">
        <v>135</v>
      </c>
      <c r="EQ139" s="33" t="s">
        <v>135</v>
      </c>
      <c r="ER139" s="33" t="s">
        <v>135</v>
      </c>
      <c r="ES139" s="33" t="s">
        <v>135</v>
      </c>
      <c r="ET139" s="33" t="s">
        <v>135</v>
      </c>
      <c r="EU139" s="33" t="s">
        <v>135</v>
      </c>
      <c r="EV139" s="33" t="s">
        <v>135</v>
      </c>
      <c r="EW139" s="33" t="s">
        <v>135</v>
      </c>
      <c r="EX139" s="33" t="s">
        <v>135</v>
      </c>
      <c r="EY139" s="33" t="s">
        <v>135</v>
      </c>
      <c r="EZ139" s="33" t="s">
        <v>135</v>
      </c>
      <c r="FA139" s="33" t="s">
        <v>135</v>
      </c>
      <c r="FB139" s="33" t="s">
        <v>135</v>
      </c>
      <c r="FC139" s="33" t="s">
        <v>135</v>
      </c>
      <c r="FD139" s="33" t="s">
        <v>135</v>
      </c>
      <c r="FE139" s="33" t="s">
        <v>135</v>
      </c>
      <c r="FF139" s="33" t="s">
        <v>135</v>
      </c>
      <c r="FG139" s="33" t="s">
        <v>135</v>
      </c>
      <c r="FH139" s="33" t="s">
        <v>135</v>
      </c>
      <c r="FI139" s="33" t="s">
        <v>135</v>
      </c>
      <c r="FJ139" s="33" t="s">
        <v>135</v>
      </c>
      <c r="FK139" s="33" t="s">
        <v>135</v>
      </c>
      <c r="FL139" s="33" t="s">
        <v>135</v>
      </c>
      <c r="FM139" s="33" t="s">
        <v>135</v>
      </c>
      <c r="FN139" s="33" t="s">
        <v>135</v>
      </c>
      <c r="FO139" s="33" t="s">
        <v>135</v>
      </c>
      <c r="FP139" s="33" t="s">
        <v>135</v>
      </c>
      <c r="FQ139" s="33" t="s">
        <v>135</v>
      </c>
      <c r="FR139" s="33" t="s">
        <v>135</v>
      </c>
      <c r="FS139" s="33" t="s">
        <v>135</v>
      </c>
      <c r="FT139" s="33" t="s">
        <v>135</v>
      </c>
      <c r="FU139" s="33" t="s">
        <v>135</v>
      </c>
      <c r="FV139" s="33" t="s">
        <v>135</v>
      </c>
      <c r="FW139" s="33" t="s">
        <v>135</v>
      </c>
      <c r="FX139" s="33" t="s">
        <v>135</v>
      </c>
      <c r="FY139" s="33" t="s">
        <v>135</v>
      </c>
      <c r="FZ139" s="33" t="s">
        <v>135</v>
      </c>
      <c r="GA139" s="33" t="s">
        <v>135</v>
      </c>
      <c r="GB139" s="33" t="s">
        <v>135</v>
      </c>
      <c r="GC139" s="33" t="s">
        <v>135</v>
      </c>
      <c r="GD139" s="33" t="s">
        <v>135</v>
      </c>
      <c r="GE139" s="33" t="s">
        <v>135</v>
      </c>
      <c r="GF139" s="33" t="s">
        <v>135</v>
      </c>
      <c r="GG139" s="33" t="s">
        <v>135</v>
      </c>
      <c r="GH139" s="33" t="s">
        <v>135</v>
      </c>
      <c r="GI139" s="33" t="s">
        <v>135</v>
      </c>
      <c r="GJ139" s="33" t="s">
        <v>135</v>
      </c>
      <c r="GK139" s="33" t="s">
        <v>135</v>
      </c>
      <c r="GL139" s="33" t="s">
        <v>135</v>
      </c>
      <c r="GM139" s="33" t="s">
        <v>135</v>
      </c>
      <c r="GN139" s="33" t="s">
        <v>135</v>
      </c>
      <c r="GO139" s="33" t="s">
        <v>135</v>
      </c>
      <c r="GP139" s="33" t="s">
        <v>135</v>
      </c>
      <c r="GQ139" s="33" t="s">
        <v>135</v>
      </c>
      <c r="GR139" s="33" t="s">
        <v>135</v>
      </c>
      <c r="GS139" s="33" t="s">
        <v>135</v>
      </c>
      <c r="GT139" s="33" t="s">
        <v>135</v>
      </c>
      <c r="GU139" s="33" t="s">
        <v>135</v>
      </c>
      <c r="GV139" s="33" t="s">
        <v>135</v>
      </c>
      <c r="GW139" s="33" t="s">
        <v>135</v>
      </c>
      <c r="GX139" s="33" t="s">
        <v>135</v>
      </c>
      <c r="GY139" s="33" t="s">
        <v>135</v>
      </c>
      <c r="GZ139" s="33" t="s">
        <v>135</v>
      </c>
      <c r="HA139" s="33" t="s">
        <v>135</v>
      </c>
      <c r="HB139" s="33" t="s">
        <v>135</v>
      </c>
      <c r="HC139" s="33" t="s">
        <v>135</v>
      </c>
      <c r="HD139" s="33" t="s">
        <v>135</v>
      </c>
      <c r="HE139" s="33" t="s">
        <v>135</v>
      </c>
      <c r="HF139" s="33" t="s">
        <v>135</v>
      </c>
      <c r="HG139" s="33" t="s">
        <v>135</v>
      </c>
      <c r="HH139" s="33" t="s">
        <v>135</v>
      </c>
      <c r="HI139" s="33" t="s">
        <v>135</v>
      </c>
      <c r="HJ139" s="33" t="s">
        <v>135</v>
      </c>
      <c r="HK139" s="33" t="s">
        <v>135</v>
      </c>
      <c r="HL139" s="33" t="s">
        <v>135</v>
      </c>
      <c r="HM139" s="33" t="s">
        <v>135</v>
      </c>
      <c r="HN139" s="33" t="s">
        <v>135</v>
      </c>
      <c r="HO139" s="33" t="s">
        <v>135</v>
      </c>
      <c r="HP139" s="33" t="s">
        <v>135</v>
      </c>
      <c r="HQ139" s="33" t="s">
        <v>135</v>
      </c>
      <c r="HR139" s="33" t="s">
        <v>135</v>
      </c>
      <c r="HS139" s="33" t="s">
        <v>135</v>
      </c>
      <c r="HT139" s="33" t="s">
        <v>135</v>
      </c>
      <c r="HU139" s="33" t="s">
        <v>135</v>
      </c>
      <c r="HV139" s="33" t="s">
        <v>135</v>
      </c>
      <c r="HW139" s="33" t="s">
        <v>135</v>
      </c>
      <c r="HX139" s="33" t="s">
        <v>135</v>
      </c>
      <c r="HY139" s="33" t="s">
        <v>135</v>
      </c>
      <c r="HZ139" s="33" t="s">
        <v>135</v>
      </c>
      <c r="IA139" s="33" t="s">
        <v>135</v>
      </c>
      <c r="IB139" s="33" t="s">
        <v>135</v>
      </c>
      <c r="IC139" s="33" t="s">
        <v>135</v>
      </c>
      <c r="ID139" s="33" t="s">
        <v>135</v>
      </c>
      <c r="IE139" s="33" t="s">
        <v>135</v>
      </c>
      <c r="IF139" s="33" t="s">
        <v>135</v>
      </c>
      <c r="IG139" s="33" t="s">
        <v>135</v>
      </c>
      <c r="IH139" s="33" t="s">
        <v>135</v>
      </c>
      <c r="II139" s="33" t="s">
        <v>135</v>
      </c>
      <c r="IJ139" s="33" t="s">
        <v>135</v>
      </c>
      <c r="IK139" s="33" t="s">
        <v>135</v>
      </c>
      <c r="IL139" s="33" t="s">
        <v>135</v>
      </c>
      <c r="IM139" s="33" t="s">
        <v>135</v>
      </c>
      <c r="IN139" s="33" t="s">
        <v>135</v>
      </c>
      <c r="IO139" s="33" t="s">
        <v>135</v>
      </c>
      <c r="IP139" s="33" t="s">
        <v>135</v>
      </c>
      <c r="IQ139" s="33" t="s">
        <v>135</v>
      </c>
      <c r="IR139" s="33" t="s">
        <v>135</v>
      </c>
      <c r="IS139" s="33" t="s">
        <v>135</v>
      </c>
      <c r="IT139" s="33" t="s">
        <v>135</v>
      </c>
      <c r="IU139" s="33" t="s">
        <v>135</v>
      </c>
      <c r="IV139" s="33" t="s">
        <v>135</v>
      </c>
      <c r="IW139" s="33" t="s">
        <v>135</v>
      </c>
      <c r="IX139" s="33" t="s">
        <v>135</v>
      </c>
      <c r="IY139" s="33" t="s">
        <v>135</v>
      </c>
      <c r="IZ139" s="33" t="s">
        <v>135</v>
      </c>
      <c r="JA139" s="33" t="s">
        <v>135</v>
      </c>
      <c r="JB139" s="33" t="s">
        <v>135</v>
      </c>
      <c r="JC139" s="33" t="s">
        <v>135</v>
      </c>
      <c r="JD139" s="33" t="s">
        <v>135</v>
      </c>
      <c r="JE139" s="33" t="s">
        <v>135</v>
      </c>
      <c r="JF139" s="33" t="s">
        <v>135</v>
      </c>
      <c r="JG139" s="33" t="s">
        <v>135</v>
      </c>
      <c r="JH139" s="33" t="s">
        <v>135</v>
      </c>
      <c r="JI139" s="33" t="s">
        <v>135</v>
      </c>
      <c r="JJ139" s="33" t="s">
        <v>135</v>
      </c>
      <c r="JK139" s="33" t="s">
        <v>135</v>
      </c>
      <c r="JL139" s="33" t="s">
        <v>135</v>
      </c>
      <c r="JM139" s="33" t="s">
        <v>135</v>
      </c>
      <c r="JN139" s="33" t="s">
        <v>135</v>
      </c>
      <c r="JO139" s="33" t="s">
        <v>135</v>
      </c>
      <c r="JP139" s="33" t="s">
        <v>135</v>
      </c>
      <c r="JQ139" s="33" t="s">
        <v>135</v>
      </c>
      <c r="JR139" s="33" t="s">
        <v>135</v>
      </c>
      <c r="JS139" s="33" t="s">
        <v>135</v>
      </c>
      <c r="JT139" s="33" t="s">
        <v>135</v>
      </c>
      <c r="JU139" s="33" t="s">
        <v>135</v>
      </c>
      <c r="JV139" s="33" t="s">
        <v>135</v>
      </c>
      <c r="JW139" s="33" t="s">
        <v>135</v>
      </c>
      <c r="JX139" s="33" t="s">
        <v>135</v>
      </c>
      <c r="JY139" s="33" t="s">
        <v>135</v>
      </c>
      <c r="JZ139" s="33" t="s">
        <v>135</v>
      </c>
      <c r="KA139" s="33" t="s">
        <v>135</v>
      </c>
      <c r="KB139" s="33" t="s">
        <v>135</v>
      </c>
      <c r="KC139" s="33" t="s">
        <v>135</v>
      </c>
      <c r="KD139" s="33" t="s">
        <v>135</v>
      </c>
      <c r="KE139" s="33" t="s">
        <v>135</v>
      </c>
      <c r="KF139" s="33" t="s">
        <v>135</v>
      </c>
      <c r="KG139" s="33" t="s">
        <v>135</v>
      </c>
      <c r="KH139" s="33" t="s">
        <v>135</v>
      </c>
      <c r="KI139" s="33" t="s">
        <v>135</v>
      </c>
      <c r="KJ139" s="33" t="s">
        <v>135</v>
      </c>
      <c r="KK139" s="33" t="s">
        <v>135</v>
      </c>
      <c r="KL139" s="33" t="s">
        <v>135</v>
      </c>
      <c r="KM139" s="33" t="s">
        <v>135</v>
      </c>
      <c r="KN139" s="33" t="s">
        <v>135</v>
      </c>
      <c r="KO139" s="33" t="s">
        <v>135</v>
      </c>
      <c r="KP139" s="33" t="s">
        <v>135</v>
      </c>
      <c r="KQ139" s="33" t="s">
        <v>135</v>
      </c>
      <c r="KR139" s="33" t="s">
        <v>135</v>
      </c>
      <c r="KS139" s="33" t="s">
        <v>135</v>
      </c>
      <c r="KT139" s="33" t="s">
        <v>135</v>
      </c>
      <c r="KU139" s="33" t="s">
        <v>135</v>
      </c>
      <c r="KV139" s="33" t="s">
        <v>135</v>
      </c>
      <c r="KW139" s="33" t="s">
        <v>135</v>
      </c>
      <c r="KX139" s="33" t="s">
        <v>135</v>
      </c>
      <c r="KY139" s="33" t="s">
        <v>135</v>
      </c>
      <c r="KZ139" s="33" t="s">
        <v>135</v>
      </c>
      <c r="LA139" s="33" t="s">
        <v>135</v>
      </c>
      <c r="LB139" s="33" t="s">
        <v>135</v>
      </c>
      <c r="LC139" s="33" t="s">
        <v>135</v>
      </c>
      <c r="LD139" s="33" t="s">
        <v>135</v>
      </c>
      <c r="LE139" s="33" t="s">
        <v>135</v>
      </c>
      <c r="LF139" s="33" t="s">
        <v>135</v>
      </c>
      <c r="LG139" s="33" t="s">
        <v>135</v>
      </c>
      <c r="LH139" s="33" t="s">
        <v>135</v>
      </c>
      <c r="LI139" s="33" t="s">
        <v>135</v>
      </c>
      <c r="LJ139" s="33" t="s">
        <v>135</v>
      </c>
      <c r="LK139" s="33" t="s">
        <v>135</v>
      </c>
      <c r="LL139" s="33" t="s">
        <v>135</v>
      </c>
      <c r="LM139" s="33" t="s">
        <v>135</v>
      </c>
      <c r="LN139" s="33" t="s">
        <v>135</v>
      </c>
      <c r="LO139" s="33" t="s">
        <v>135</v>
      </c>
      <c r="LP139" s="33" t="s">
        <v>135</v>
      </c>
      <c r="LQ139" s="33" t="s">
        <v>135</v>
      </c>
      <c r="LR139" s="33" t="s">
        <v>135</v>
      </c>
      <c r="LS139" s="33" t="s">
        <v>135</v>
      </c>
      <c r="LT139" s="33" t="s">
        <v>135</v>
      </c>
      <c r="LU139" s="33" t="s">
        <v>135</v>
      </c>
      <c r="LV139" s="33" t="s">
        <v>135</v>
      </c>
      <c r="LW139" s="33" t="s">
        <v>135</v>
      </c>
      <c r="LX139" s="33" t="s">
        <v>135</v>
      </c>
      <c r="LY139" s="33" t="s">
        <v>135</v>
      </c>
      <c r="LZ139" s="33" t="s">
        <v>135</v>
      </c>
      <c r="MA139" s="33" t="s">
        <v>135</v>
      </c>
      <c r="MB139" s="33" t="s">
        <v>135</v>
      </c>
      <c r="MC139" s="33" t="s">
        <v>135</v>
      </c>
      <c r="MD139" s="33" t="s">
        <v>135</v>
      </c>
      <c r="ME139" s="33" t="s">
        <v>135</v>
      </c>
      <c r="MF139" s="33" t="s">
        <v>135</v>
      </c>
      <c r="MG139" s="33" t="s">
        <v>135</v>
      </c>
      <c r="MH139" s="33" t="s">
        <v>135</v>
      </c>
      <c r="MI139" s="33" t="s">
        <v>135</v>
      </c>
      <c r="MJ139" s="33" t="s">
        <v>135</v>
      </c>
      <c r="MK139" s="33" t="s">
        <v>135</v>
      </c>
      <c r="ML139" s="33" t="s">
        <v>135</v>
      </c>
      <c r="MM139" s="33" t="s">
        <v>135</v>
      </c>
      <c r="MN139" s="33" t="s">
        <v>135</v>
      </c>
      <c r="MO139" s="33" t="s">
        <v>135</v>
      </c>
      <c r="MP139" s="33" t="s">
        <v>135</v>
      </c>
      <c r="MQ139" s="33" t="s">
        <v>135</v>
      </c>
      <c r="MR139" s="33" t="s">
        <v>135</v>
      </c>
      <c r="MS139" s="33" t="s">
        <v>135</v>
      </c>
      <c r="MT139" s="33" t="s">
        <v>135</v>
      </c>
      <c r="MU139" s="33" t="s">
        <v>135</v>
      </c>
      <c r="MV139" s="33" t="s">
        <v>135</v>
      </c>
      <c r="MW139" s="33" t="s">
        <v>135</v>
      </c>
      <c r="MX139" s="33" t="s">
        <v>135</v>
      </c>
      <c r="MY139" s="33" t="s">
        <v>135</v>
      </c>
      <c r="MZ139" s="33" t="s">
        <v>135</v>
      </c>
      <c r="NA139" s="33" t="s">
        <v>135</v>
      </c>
      <c r="NB139" s="33" t="s">
        <v>135</v>
      </c>
      <c r="NC139" s="33" t="s">
        <v>135</v>
      </c>
      <c r="ND139" s="33" t="s">
        <v>135</v>
      </c>
      <c r="NE139" s="33" t="s">
        <v>135</v>
      </c>
      <c r="NF139" s="33" t="s">
        <v>135</v>
      </c>
      <c r="NG139" s="33" t="s">
        <v>135</v>
      </c>
      <c r="NH139" s="33" t="s">
        <v>135</v>
      </c>
      <c r="NI139" s="33" t="s">
        <v>135</v>
      </c>
      <c r="NJ139" s="33" t="s">
        <v>135</v>
      </c>
      <c r="NK139" s="33" t="s">
        <v>135</v>
      </c>
      <c r="NL139" s="33" t="s">
        <v>135</v>
      </c>
      <c r="NM139" s="33" t="s">
        <v>135</v>
      </c>
      <c r="NN139" s="33" t="s">
        <v>135</v>
      </c>
      <c r="NO139" s="33" t="s">
        <v>135</v>
      </c>
      <c r="NP139" s="33" t="s">
        <v>135</v>
      </c>
      <c r="NQ139" s="33" t="s">
        <v>135</v>
      </c>
      <c r="NR139" s="33" t="s">
        <v>135</v>
      </c>
      <c r="NS139" s="33" t="s">
        <v>135</v>
      </c>
      <c r="NT139" s="33" t="s">
        <v>135</v>
      </c>
      <c r="NU139" s="33" t="s">
        <v>135</v>
      </c>
      <c r="NV139" s="33" t="s">
        <v>135</v>
      </c>
      <c r="NW139" s="33" t="s">
        <v>135</v>
      </c>
      <c r="NX139" s="33" t="s">
        <v>135</v>
      </c>
      <c r="NY139" s="33" t="s">
        <v>135</v>
      </c>
      <c r="NZ139" s="33" t="s">
        <v>135</v>
      </c>
      <c r="OA139" s="33" t="s">
        <v>135</v>
      </c>
      <c r="OB139" s="33" t="s">
        <v>135</v>
      </c>
      <c r="OC139" s="33" t="s">
        <v>135</v>
      </c>
      <c r="OD139" s="33" t="s">
        <v>135</v>
      </c>
      <c r="OE139" s="33" t="s">
        <v>135</v>
      </c>
      <c r="OF139" s="33" t="s">
        <v>135</v>
      </c>
      <c r="OG139" s="33" t="s">
        <v>135</v>
      </c>
      <c r="OH139" s="33" t="s">
        <v>135</v>
      </c>
      <c r="OI139" s="33" t="s">
        <v>135</v>
      </c>
      <c r="OJ139" s="33" t="s">
        <v>135</v>
      </c>
      <c r="OK139" s="33" t="s">
        <v>135</v>
      </c>
      <c r="OL139" s="33" t="s">
        <v>135</v>
      </c>
      <c r="OM139" s="33" t="s">
        <v>135</v>
      </c>
      <c r="ON139" s="33" t="s">
        <v>135</v>
      </c>
      <c r="OO139" s="33" t="s">
        <v>135</v>
      </c>
      <c r="OP139" s="33" t="s">
        <v>135</v>
      </c>
      <c r="OQ139" s="33" t="s">
        <v>135</v>
      </c>
      <c r="OR139" s="33" t="s">
        <v>135</v>
      </c>
      <c r="OS139" s="33" t="s">
        <v>135</v>
      </c>
      <c r="OT139" s="33" t="s">
        <v>135</v>
      </c>
      <c r="OU139" s="33" t="s">
        <v>135</v>
      </c>
      <c r="OV139" s="33" t="s">
        <v>135</v>
      </c>
      <c r="OW139" s="33" t="s">
        <v>135</v>
      </c>
      <c r="OX139" s="33" t="s">
        <v>135</v>
      </c>
      <c r="OY139" s="33" t="s">
        <v>135</v>
      </c>
      <c r="OZ139" s="33" t="s">
        <v>135</v>
      </c>
      <c r="PA139" s="33" t="s">
        <v>135</v>
      </c>
      <c r="PB139" s="33" t="s">
        <v>135</v>
      </c>
      <c r="PC139" s="33" t="s">
        <v>135</v>
      </c>
      <c r="PD139" s="33" t="s">
        <v>135</v>
      </c>
      <c r="PE139" s="33" t="s">
        <v>135</v>
      </c>
      <c r="PF139" s="33" t="s">
        <v>135</v>
      </c>
      <c r="PG139" s="33" t="s">
        <v>135</v>
      </c>
      <c r="PH139" s="33" t="s">
        <v>135</v>
      </c>
      <c r="PI139" s="33" t="s">
        <v>135</v>
      </c>
      <c r="PJ139" s="33" t="s">
        <v>135</v>
      </c>
      <c r="PK139" s="33" t="s">
        <v>135</v>
      </c>
      <c r="PL139" s="33" t="s">
        <v>135</v>
      </c>
      <c r="PM139" s="33" t="s">
        <v>135</v>
      </c>
      <c r="PN139" s="33" t="s">
        <v>135</v>
      </c>
      <c r="PO139" s="33" t="s">
        <v>135</v>
      </c>
      <c r="PP139" s="33" t="s">
        <v>135</v>
      </c>
      <c r="PQ139" s="33" t="s">
        <v>135</v>
      </c>
      <c r="PR139" s="33" t="s">
        <v>135</v>
      </c>
      <c r="PS139" s="33" t="s">
        <v>135</v>
      </c>
      <c r="PT139" s="33" t="s">
        <v>135</v>
      </c>
      <c r="PU139" s="33" t="s">
        <v>135</v>
      </c>
      <c r="PV139" s="33" t="s">
        <v>135</v>
      </c>
      <c r="PW139" s="33" t="s">
        <v>135</v>
      </c>
      <c r="PX139" s="33" t="s">
        <v>135</v>
      </c>
      <c r="PY139" s="33" t="s">
        <v>135</v>
      </c>
      <c r="PZ139" s="33" t="s">
        <v>135</v>
      </c>
      <c r="QA139" s="33" t="s">
        <v>135</v>
      </c>
      <c r="QB139" s="33" t="s">
        <v>135</v>
      </c>
      <c r="QC139" s="33" t="s">
        <v>135</v>
      </c>
      <c r="QD139" s="33" t="s">
        <v>135</v>
      </c>
      <c r="QE139" s="33" t="s">
        <v>135</v>
      </c>
      <c r="QF139" s="33" t="s">
        <v>135</v>
      </c>
      <c r="QG139" s="33" t="s">
        <v>135</v>
      </c>
      <c r="QH139" s="33" t="s">
        <v>135</v>
      </c>
      <c r="QI139" s="33" t="s">
        <v>135</v>
      </c>
      <c r="QJ139" s="33" t="s">
        <v>135</v>
      </c>
      <c r="QK139" s="33" t="s">
        <v>135</v>
      </c>
      <c r="QL139" s="33" t="s">
        <v>135</v>
      </c>
      <c r="QM139" s="33" t="s">
        <v>135</v>
      </c>
      <c r="QN139" s="33" t="s">
        <v>135</v>
      </c>
      <c r="QO139" s="33" t="s">
        <v>135</v>
      </c>
      <c r="QP139" s="33" t="s">
        <v>135</v>
      </c>
      <c r="QQ139" s="33" t="s">
        <v>135</v>
      </c>
      <c r="QR139" s="33" t="s">
        <v>135</v>
      </c>
      <c r="QS139" s="33" t="s">
        <v>135</v>
      </c>
      <c r="QT139" s="33" t="s">
        <v>135</v>
      </c>
      <c r="QU139" s="33" t="s">
        <v>135</v>
      </c>
      <c r="QV139" s="33" t="s">
        <v>135</v>
      </c>
      <c r="QW139" s="33" t="s">
        <v>135</v>
      </c>
      <c r="QX139" s="33" t="s">
        <v>135</v>
      </c>
      <c r="QY139" s="33" t="s">
        <v>135</v>
      </c>
      <c r="QZ139" s="33" t="s">
        <v>135</v>
      </c>
      <c r="RA139" s="33" t="s">
        <v>135</v>
      </c>
      <c r="RB139" s="33" t="s">
        <v>135</v>
      </c>
      <c r="RC139" s="33" t="s">
        <v>135</v>
      </c>
      <c r="RD139" s="33" t="s">
        <v>135</v>
      </c>
      <c r="RE139" s="33" t="s">
        <v>135</v>
      </c>
      <c r="RF139" s="33" t="s">
        <v>135</v>
      </c>
      <c r="RG139" s="33" t="s">
        <v>135</v>
      </c>
      <c r="RH139" s="33" t="s">
        <v>135</v>
      </c>
      <c r="RI139" s="33" t="s">
        <v>135</v>
      </c>
      <c r="RJ139" s="33" t="s">
        <v>135</v>
      </c>
      <c r="RK139" s="33" t="s">
        <v>135</v>
      </c>
      <c r="RL139" s="33" t="s">
        <v>135</v>
      </c>
      <c r="RM139" s="33" t="s">
        <v>135</v>
      </c>
      <c r="RN139" s="33" t="s">
        <v>135</v>
      </c>
      <c r="RO139" s="33" t="s">
        <v>135</v>
      </c>
      <c r="RP139" s="33" t="s">
        <v>135</v>
      </c>
      <c r="RQ139" s="33" t="s">
        <v>135</v>
      </c>
      <c r="RR139" s="33" t="s">
        <v>135</v>
      </c>
      <c r="RS139" s="33" t="s">
        <v>135</v>
      </c>
      <c r="RT139" s="33" t="s">
        <v>135</v>
      </c>
      <c r="RU139" s="33" t="s">
        <v>135</v>
      </c>
      <c r="RV139" s="33" t="s">
        <v>135</v>
      </c>
      <c r="RW139" s="33" t="s">
        <v>135</v>
      </c>
      <c r="RX139" s="33" t="s">
        <v>135</v>
      </c>
      <c r="RY139" s="33" t="s">
        <v>135</v>
      </c>
      <c r="RZ139" s="33" t="s">
        <v>135</v>
      </c>
      <c r="SA139" s="33" t="s">
        <v>135</v>
      </c>
      <c r="SB139" s="33" t="s">
        <v>135</v>
      </c>
      <c r="SC139" s="33" t="s">
        <v>135</v>
      </c>
      <c r="SD139" s="33" t="s">
        <v>135</v>
      </c>
      <c r="SE139" s="33" t="s">
        <v>135</v>
      </c>
      <c r="SF139" s="33" t="s">
        <v>135</v>
      </c>
      <c r="SG139" s="33" t="s">
        <v>135</v>
      </c>
      <c r="SH139" s="33" t="s">
        <v>135</v>
      </c>
      <c r="SI139" s="33" t="s">
        <v>135</v>
      </c>
      <c r="SJ139" s="33" t="s">
        <v>135</v>
      </c>
      <c r="SK139" s="33" t="s">
        <v>135</v>
      </c>
      <c r="SL139" s="33" t="s">
        <v>135</v>
      </c>
      <c r="SM139" s="33" t="s">
        <v>135</v>
      </c>
      <c r="SN139" s="33" t="s">
        <v>135</v>
      </c>
      <c r="SO139" s="33" t="s">
        <v>135</v>
      </c>
      <c r="SP139" s="33" t="s">
        <v>135</v>
      </c>
      <c r="SQ139" s="33" t="s">
        <v>135</v>
      </c>
      <c r="SR139" s="33" t="s">
        <v>135</v>
      </c>
      <c r="SS139" s="33" t="s">
        <v>135</v>
      </c>
      <c r="ST139" s="33" t="s">
        <v>135</v>
      </c>
      <c r="SU139" s="33" t="s">
        <v>135</v>
      </c>
      <c r="SV139" s="33" t="s">
        <v>135</v>
      </c>
      <c r="SW139" s="33" t="s">
        <v>135</v>
      </c>
      <c r="SX139" s="33" t="s">
        <v>135</v>
      </c>
      <c r="SY139" s="33" t="s">
        <v>135</v>
      </c>
      <c r="SZ139" s="33" t="s">
        <v>135</v>
      </c>
      <c r="TA139" s="33" t="s">
        <v>135</v>
      </c>
      <c r="TB139" s="33" t="s">
        <v>135</v>
      </c>
      <c r="TC139" s="33" t="s">
        <v>135</v>
      </c>
      <c r="TD139" s="33" t="s">
        <v>135</v>
      </c>
      <c r="TE139" s="33" t="s">
        <v>135</v>
      </c>
      <c r="TF139" s="33" t="s">
        <v>135</v>
      </c>
      <c r="TG139" s="33" t="s">
        <v>135</v>
      </c>
      <c r="TH139" s="33" t="s">
        <v>135</v>
      </c>
      <c r="TI139" s="33" t="s">
        <v>135</v>
      </c>
      <c r="TJ139" s="33" t="s">
        <v>135</v>
      </c>
      <c r="TK139" s="33" t="s">
        <v>135</v>
      </c>
      <c r="TL139" s="33" t="s">
        <v>135</v>
      </c>
      <c r="TM139" s="33" t="s">
        <v>135</v>
      </c>
      <c r="TN139" s="33" t="s">
        <v>135</v>
      </c>
      <c r="TO139" s="33" t="s">
        <v>135</v>
      </c>
      <c r="TP139" s="33" t="s">
        <v>135</v>
      </c>
      <c r="TQ139" s="33" t="s">
        <v>135</v>
      </c>
      <c r="TR139" s="33" t="s">
        <v>135</v>
      </c>
      <c r="TS139" s="33" t="s">
        <v>135</v>
      </c>
      <c r="TT139" s="33" t="s">
        <v>135</v>
      </c>
      <c r="TU139" s="33" t="s">
        <v>135</v>
      </c>
      <c r="TV139" s="33" t="s">
        <v>135</v>
      </c>
      <c r="TW139" s="33" t="s">
        <v>135</v>
      </c>
      <c r="TX139" s="33" t="s">
        <v>135</v>
      </c>
      <c r="TY139" s="33" t="s">
        <v>135</v>
      </c>
      <c r="TZ139" s="33" t="s">
        <v>135</v>
      </c>
      <c r="UA139" s="33" t="s">
        <v>135</v>
      </c>
      <c r="UB139" s="33" t="s">
        <v>135</v>
      </c>
      <c r="UC139" s="33" t="s">
        <v>135</v>
      </c>
      <c r="UD139" s="33" t="s">
        <v>135</v>
      </c>
      <c r="UE139" s="33" t="s">
        <v>135</v>
      </c>
      <c r="UF139" s="33" t="s">
        <v>135</v>
      </c>
      <c r="UG139" s="33" t="s">
        <v>135</v>
      </c>
      <c r="UH139" s="33" t="s">
        <v>135</v>
      </c>
      <c r="UI139" s="33" t="s">
        <v>135</v>
      </c>
      <c r="UJ139" s="33" t="s">
        <v>135</v>
      </c>
      <c r="UK139" s="33" t="s">
        <v>135</v>
      </c>
      <c r="UL139" s="33" t="s">
        <v>135</v>
      </c>
      <c r="UM139" s="33" t="s">
        <v>135</v>
      </c>
      <c r="UN139" s="33" t="s">
        <v>135</v>
      </c>
      <c r="UO139" s="33" t="s">
        <v>135</v>
      </c>
      <c r="UP139" s="33" t="s">
        <v>135</v>
      </c>
      <c r="UQ139" s="33" t="s">
        <v>135</v>
      </c>
      <c r="UR139" s="33" t="s">
        <v>135</v>
      </c>
      <c r="US139" s="33" t="s">
        <v>135</v>
      </c>
      <c r="UT139" s="33" t="s">
        <v>135</v>
      </c>
      <c r="UU139" s="33" t="s">
        <v>135</v>
      </c>
      <c r="UV139" s="33" t="s">
        <v>135</v>
      </c>
      <c r="UW139" s="33" t="s">
        <v>135</v>
      </c>
      <c r="UX139" s="33" t="s">
        <v>135</v>
      </c>
      <c r="UY139" s="33" t="s">
        <v>135</v>
      </c>
      <c r="UZ139" s="33" t="s">
        <v>135</v>
      </c>
      <c r="VA139" s="33" t="s">
        <v>135</v>
      </c>
      <c r="VB139" s="33" t="s">
        <v>135</v>
      </c>
      <c r="VC139" s="33" t="s">
        <v>135</v>
      </c>
      <c r="VD139" s="33" t="s">
        <v>135</v>
      </c>
      <c r="VE139" s="33" t="s">
        <v>135</v>
      </c>
      <c r="VF139" s="33" t="s">
        <v>135</v>
      </c>
      <c r="VG139" s="33" t="s">
        <v>135</v>
      </c>
      <c r="VH139" s="33" t="s">
        <v>135</v>
      </c>
      <c r="VI139" s="33" t="s">
        <v>135</v>
      </c>
      <c r="VJ139" s="33" t="s">
        <v>135</v>
      </c>
      <c r="VK139" s="33" t="s">
        <v>135</v>
      </c>
      <c r="VL139" s="33" t="s">
        <v>135</v>
      </c>
      <c r="VM139" s="33" t="s">
        <v>135</v>
      </c>
      <c r="VN139" s="33" t="s">
        <v>135</v>
      </c>
      <c r="VO139" s="33" t="s">
        <v>135</v>
      </c>
      <c r="VP139" s="33" t="s">
        <v>135</v>
      </c>
      <c r="VQ139" s="33" t="s">
        <v>135</v>
      </c>
      <c r="VR139" s="33" t="s">
        <v>135</v>
      </c>
      <c r="VS139" s="33" t="s">
        <v>135</v>
      </c>
      <c r="VT139" s="33" t="s">
        <v>135</v>
      </c>
      <c r="VU139" s="33" t="s">
        <v>135</v>
      </c>
      <c r="VV139" s="33" t="s">
        <v>135</v>
      </c>
      <c r="VW139" s="33" t="s">
        <v>135</v>
      </c>
    </row>
    <row r="140" spans="1:595" s="24" customFormat="1" ht="14.5" customHeight="1" x14ac:dyDescent="0.45">
      <c r="A140" s="34" t="s">
        <v>247</v>
      </c>
      <c r="B140" s="39" t="s">
        <v>228</v>
      </c>
      <c r="C140" s="36"/>
      <c r="D140" s="36"/>
      <c r="E140" s="36"/>
      <c r="F140" s="36"/>
      <c r="G140" s="36"/>
      <c r="H140" s="36"/>
      <c r="I140" s="52" t="s">
        <v>92</v>
      </c>
      <c r="J140" s="36"/>
      <c r="K140" s="36"/>
      <c r="L140" s="36"/>
      <c r="M140" s="36"/>
      <c r="N140" s="36"/>
      <c r="O140" s="36"/>
      <c r="P140" s="36"/>
      <c r="Q140" s="36"/>
      <c r="R140" s="33"/>
      <c r="S140" s="36"/>
      <c r="T140" s="36"/>
      <c r="U140" s="36"/>
      <c r="V140" s="36"/>
      <c r="W140" s="36"/>
      <c r="X140" s="36"/>
      <c r="Y140" s="36"/>
      <c r="Z140" s="36"/>
      <c r="AA140" s="36"/>
      <c r="AB140" s="36"/>
      <c r="AC140" s="36"/>
      <c r="AD140" s="36"/>
      <c r="AE140" s="9">
        <v>1</v>
      </c>
      <c r="AF140" s="9">
        <v>1</v>
      </c>
      <c r="AG140" s="9">
        <v>0</v>
      </c>
      <c r="AH140" s="9">
        <v>0</v>
      </c>
      <c r="AI140" s="9">
        <v>0</v>
      </c>
      <c r="AJ140" s="9">
        <v>0</v>
      </c>
      <c r="AK140" s="9">
        <v>0</v>
      </c>
      <c r="AL140" s="9">
        <v>0</v>
      </c>
      <c r="AM140" s="9">
        <v>0</v>
      </c>
      <c r="AN140" s="9">
        <v>0</v>
      </c>
      <c r="AO140" s="9">
        <v>0</v>
      </c>
      <c r="AP140" s="9">
        <v>1</v>
      </c>
      <c r="AQ140" s="9">
        <v>0</v>
      </c>
      <c r="AR140" s="9">
        <v>0</v>
      </c>
      <c r="AS140" s="9">
        <v>0</v>
      </c>
      <c r="AT140" s="10">
        <v>0</v>
      </c>
      <c r="AU140" s="10">
        <v>0</v>
      </c>
      <c r="AV140" s="241"/>
      <c r="AW140" s="180"/>
      <c r="AX140" s="180"/>
      <c r="AY140" s="180"/>
      <c r="AZ140" s="180"/>
      <c r="BA140" s="180"/>
      <c r="BB140" s="180"/>
      <c r="BC140" s="180"/>
      <c r="BD140" s="180"/>
      <c r="BE140" s="180"/>
      <c r="BF140" s="180"/>
      <c r="BG140" s="180"/>
      <c r="BH140" s="180"/>
      <c r="BI140" s="180"/>
      <c r="BJ140" s="180"/>
      <c r="BK140" s="180"/>
      <c r="BL140" s="180"/>
      <c r="BM140" s="180"/>
      <c r="BN140" s="180"/>
      <c r="BO140" s="180"/>
      <c r="BP140" s="180"/>
      <c r="BQ140" s="180"/>
      <c r="BR140" s="180"/>
      <c r="BS140" s="180"/>
      <c r="BT140" s="180"/>
      <c r="BU140" s="180"/>
      <c r="BV140" s="180"/>
      <c r="BW140" s="180"/>
      <c r="BX140" s="180"/>
      <c r="BY140" s="180"/>
      <c r="BZ140" s="180"/>
      <c r="CA140" s="180"/>
      <c r="CB140" s="180"/>
      <c r="CC140" s="180"/>
      <c r="CD140" s="180"/>
      <c r="CE140" s="180"/>
      <c r="CF140" s="180"/>
      <c r="CG140" s="180"/>
      <c r="CH140" s="180"/>
      <c r="CI140" s="180"/>
      <c r="CJ140" s="180"/>
      <c r="CK140" s="180"/>
      <c r="CL140" s="180"/>
      <c r="CM140" s="180"/>
      <c r="CN140" s="180"/>
      <c r="CO140" s="180"/>
      <c r="CP140" s="180"/>
      <c r="CQ140" s="180"/>
      <c r="CR140" s="180"/>
      <c r="CS140" s="180"/>
      <c r="CT140" s="180"/>
      <c r="CU140" s="180"/>
      <c r="CV140" s="180"/>
      <c r="CW140" s="180"/>
      <c r="CX140" s="180"/>
      <c r="CY140" s="180"/>
      <c r="CZ140" s="180"/>
      <c r="DA140" s="33"/>
      <c r="DB140" s="33"/>
      <c r="DC140" s="33"/>
      <c r="DD140" s="33"/>
      <c r="DE140" s="33"/>
      <c r="DF140" s="33"/>
      <c r="DG140" s="33"/>
      <c r="DH140" s="33"/>
      <c r="DI140" s="33"/>
      <c r="DJ140" s="33"/>
      <c r="DK140" s="33"/>
      <c r="DL140" s="33"/>
      <c r="DM140" s="33"/>
      <c r="DN140" s="33"/>
      <c r="DO140" s="33"/>
      <c r="DP140" s="33"/>
      <c r="DQ140" s="33"/>
      <c r="DR140" s="33"/>
      <c r="DS140" s="33"/>
      <c r="DT140" s="33"/>
      <c r="DU140" s="33"/>
      <c r="DV140" s="33"/>
      <c r="DW140" s="33"/>
      <c r="DX140" s="33"/>
      <c r="DY140" s="33"/>
      <c r="DZ140" s="33"/>
      <c r="EA140" s="33"/>
      <c r="EB140" s="33"/>
      <c r="EC140" s="33"/>
      <c r="ED140" s="33"/>
      <c r="EE140" s="33"/>
      <c r="EF140" s="33"/>
      <c r="EG140" s="33"/>
      <c r="EH140" s="33"/>
      <c r="EI140" s="33"/>
      <c r="EJ140" s="33"/>
      <c r="EK140" s="33"/>
      <c r="EL140" s="33"/>
      <c r="EM140" s="33"/>
      <c r="EN140" s="33"/>
      <c r="EO140" s="33"/>
      <c r="EP140" s="33"/>
      <c r="EQ140" s="33"/>
      <c r="ER140" s="33"/>
      <c r="ES140" s="33"/>
      <c r="ET140" s="33"/>
      <c r="EU140" s="33"/>
      <c r="EV140" s="33"/>
      <c r="EW140" s="33"/>
      <c r="EX140" s="33"/>
      <c r="EY140" s="33"/>
      <c r="EZ140" s="33"/>
      <c r="FA140" s="33"/>
      <c r="FB140" s="33"/>
      <c r="FC140" s="33"/>
      <c r="FD140" s="33"/>
      <c r="FE140" s="33"/>
      <c r="FF140" s="33"/>
      <c r="FG140" s="33"/>
      <c r="FH140" s="33"/>
      <c r="FI140" s="33"/>
      <c r="FJ140" s="33"/>
      <c r="FK140" s="33"/>
      <c r="FL140" s="33"/>
      <c r="FM140" s="33"/>
      <c r="FN140" s="33"/>
      <c r="FO140" s="33"/>
      <c r="FP140" s="33"/>
      <c r="FQ140" s="33"/>
      <c r="FR140" s="33"/>
      <c r="FS140" s="33"/>
      <c r="FT140" s="33"/>
      <c r="FU140" s="33"/>
      <c r="FV140" s="33"/>
      <c r="FW140" s="33"/>
      <c r="FX140" s="33"/>
      <c r="FY140" s="33"/>
      <c r="FZ140" s="33"/>
      <c r="GA140" s="33"/>
      <c r="GB140" s="33"/>
      <c r="GC140" s="33"/>
      <c r="GD140" s="33"/>
      <c r="GE140" s="33"/>
      <c r="GF140" s="33"/>
      <c r="GG140" s="33"/>
      <c r="GH140" s="33"/>
      <c r="GI140" s="33"/>
      <c r="GJ140" s="33"/>
      <c r="GK140" s="33"/>
      <c r="GL140" s="33"/>
      <c r="GM140" s="33"/>
      <c r="GN140" s="33"/>
      <c r="GO140" s="33"/>
      <c r="GP140" s="33"/>
      <c r="GQ140" s="33"/>
      <c r="GR140" s="33"/>
      <c r="GS140" s="33"/>
      <c r="GT140" s="33"/>
      <c r="GU140" s="33"/>
      <c r="GV140" s="33"/>
      <c r="GW140" s="33"/>
      <c r="GX140" s="33"/>
      <c r="GY140" s="33"/>
      <c r="GZ140" s="33"/>
      <c r="HA140" s="33"/>
      <c r="HB140" s="33"/>
      <c r="HC140" s="33"/>
      <c r="HD140" s="33"/>
      <c r="HE140" s="33"/>
      <c r="HF140" s="33"/>
      <c r="HG140" s="33"/>
      <c r="HH140" s="33"/>
      <c r="HI140" s="33"/>
      <c r="HJ140" s="33"/>
      <c r="HK140" s="33"/>
      <c r="HL140" s="33"/>
      <c r="HM140" s="33"/>
      <c r="HN140" s="33"/>
      <c r="HO140" s="33"/>
      <c r="HP140" s="33"/>
      <c r="HQ140" s="33"/>
      <c r="HR140" s="33"/>
      <c r="HS140" s="33"/>
      <c r="HT140" s="33"/>
      <c r="HU140" s="33"/>
      <c r="HV140" s="33"/>
      <c r="HW140" s="33"/>
      <c r="HX140" s="33"/>
      <c r="HY140" s="33"/>
      <c r="HZ140" s="33"/>
      <c r="IA140" s="33"/>
      <c r="IB140" s="33"/>
      <c r="IC140" s="33"/>
      <c r="ID140" s="33"/>
      <c r="IE140" s="33"/>
      <c r="IF140" s="33"/>
      <c r="IG140" s="33"/>
      <c r="IH140" s="33"/>
      <c r="II140" s="33"/>
      <c r="IJ140" s="33"/>
      <c r="IK140" s="33"/>
      <c r="IL140" s="33"/>
      <c r="IM140" s="33"/>
      <c r="IN140" s="33"/>
      <c r="IO140" s="33"/>
      <c r="IP140" s="33"/>
      <c r="IQ140" s="33"/>
      <c r="IR140" s="33"/>
      <c r="IS140" s="33"/>
      <c r="IT140" s="33"/>
      <c r="IU140" s="33"/>
      <c r="IV140" s="33"/>
      <c r="IW140" s="33"/>
      <c r="IX140" s="33"/>
      <c r="IY140" s="33"/>
      <c r="IZ140" s="33"/>
      <c r="JA140" s="33"/>
      <c r="JB140" s="33"/>
      <c r="JC140" s="33"/>
      <c r="JD140" s="33"/>
      <c r="JE140" s="33"/>
      <c r="JF140" s="33"/>
      <c r="JG140" s="33"/>
      <c r="JH140" s="33"/>
      <c r="JI140" s="33"/>
      <c r="JJ140" s="33"/>
      <c r="JK140" s="33"/>
      <c r="JL140" s="33"/>
      <c r="JM140" s="33"/>
      <c r="JN140" s="33"/>
      <c r="JO140" s="33"/>
      <c r="JP140" s="33"/>
      <c r="JQ140" s="33"/>
      <c r="JR140" s="33"/>
      <c r="JS140" s="33"/>
      <c r="JT140" s="33"/>
      <c r="JU140" s="33"/>
      <c r="JV140" s="33"/>
      <c r="JW140" s="33"/>
      <c r="JX140" s="33"/>
      <c r="JY140" s="33"/>
      <c r="JZ140" s="33"/>
      <c r="KA140" s="33"/>
      <c r="KB140" s="33"/>
      <c r="KC140" s="33"/>
      <c r="KD140" s="33"/>
      <c r="KE140" s="33"/>
      <c r="KF140" s="33"/>
      <c r="KG140" s="33"/>
      <c r="KH140" s="33"/>
      <c r="KI140" s="33"/>
      <c r="KJ140" s="33"/>
      <c r="KK140" s="33"/>
      <c r="KL140" s="33"/>
      <c r="KM140" s="33"/>
      <c r="KN140" s="33"/>
      <c r="KO140" s="33"/>
      <c r="KP140" s="33"/>
      <c r="KQ140" s="33"/>
      <c r="KR140" s="33"/>
      <c r="KS140" s="33"/>
      <c r="KT140" s="33"/>
      <c r="KU140" s="33"/>
      <c r="KV140" s="33"/>
      <c r="KW140" s="33"/>
      <c r="KX140" s="33"/>
      <c r="KY140" s="33"/>
      <c r="KZ140" s="33"/>
      <c r="LA140" s="33"/>
      <c r="LB140" s="33"/>
      <c r="LC140" s="33"/>
      <c r="LD140" s="33"/>
      <c r="LE140" s="33"/>
      <c r="LF140" s="33"/>
      <c r="LG140" s="33"/>
      <c r="LH140" s="33"/>
      <c r="LI140" s="33"/>
      <c r="LJ140" s="33"/>
      <c r="LK140" s="33"/>
      <c r="LL140" s="33"/>
      <c r="LM140" s="33"/>
      <c r="LN140" s="33"/>
      <c r="LO140" s="33"/>
      <c r="LP140" s="33"/>
      <c r="LQ140" s="33"/>
      <c r="LR140" s="33"/>
      <c r="LS140" s="33"/>
      <c r="LT140" s="33"/>
      <c r="LU140" s="33"/>
      <c r="LV140" s="33"/>
      <c r="LW140" s="33"/>
      <c r="LX140" s="33"/>
      <c r="LY140" s="33"/>
      <c r="LZ140" s="33"/>
      <c r="MA140" s="33"/>
      <c r="MB140" s="33"/>
      <c r="MC140" s="33"/>
      <c r="MD140" s="33"/>
      <c r="ME140" s="33"/>
      <c r="MF140" s="33"/>
      <c r="MG140" s="33"/>
      <c r="MH140" s="33"/>
      <c r="MI140" s="33"/>
      <c r="MJ140" s="33"/>
      <c r="MK140" s="33"/>
      <c r="ML140" s="33"/>
      <c r="MM140" s="33"/>
      <c r="MN140" s="33"/>
      <c r="MO140" s="33"/>
      <c r="MP140" s="33"/>
      <c r="MQ140" s="33"/>
      <c r="MR140" s="33"/>
      <c r="MS140" s="33"/>
      <c r="MT140" s="33"/>
      <c r="MU140" s="33"/>
      <c r="MV140" s="33"/>
      <c r="MW140" s="33"/>
      <c r="MX140" s="33"/>
      <c r="MY140" s="33"/>
      <c r="MZ140" s="33"/>
      <c r="NA140" s="33"/>
      <c r="NB140" s="33"/>
      <c r="NC140" s="33"/>
      <c r="ND140" s="33"/>
      <c r="NE140" s="33"/>
      <c r="NF140" s="33"/>
      <c r="NG140" s="33"/>
      <c r="NH140" s="33"/>
      <c r="NI140" s="33"/>
      <c r="NJ140" s="33"/>
      <c r="NK140" s="33"/>
      <c r="NL140" s="33"/>
      <c r="NM140" s="33"/>
      <c r="NN140" s="33"/>
      <c r="NO140" s="33"/>
      <c r="NP140" s="33"/>
      <c r="NQ140" s="33"/>
      <c r="NR140" s="33"/>
      <c r="NS140" s="33"/>
      <c r="NT140" s="33"/>
      <c r="NU140" s="33"/>
      <c r="NV140" s="33"/>
      <c r="NW140" s="33"/>
      <c r="NX140" s="33"/>
      <c r="NY140" s="33"/>
      <c r="NZ140" s="33"/>
      <c r="OA140" s="33"/>
      <c r="OB140" s="33"/>
      <c r="OC140" s="33"/>
      <c r="OD140" s="33"/>
      <c r="OE140" s="33"/>
      <c r="OF140" s="33"/>
      <c r="OG140" s="33"/>
      <c r="OH140" s="33"/>
      <c r="OI140" s="33"/>
      <c r="OJ140" s="33"/>
      <c r="OK140" s="33"/>
      <c r="OL140" s="33"/>
      <c r="OM140" s="33"/>
      <c r="ON140" s="33"/>
      <c r="OO140" s="33"/>
      <c r="OP140" s="33"/>
      <c r="OQ140" s="33"/>
      <c r="OR140" s="33"/>
      <c r="OS140" s="33"/>
      <c r="OT140" s="33"/>
      <c r="OU140" s="33"/>
      <c r="OV140" s="33"/>
      <c r="OW140" s="33"/>
      <c r="OX140" s="33"/>
      <c r="OY140" s="33"/>
      <c r="OZ140" s="33"/>
      <c r="PA140" s="33"/>
      <c r="PB140" s="33"/>
      <c r="PC140" s="33"/>
      <c r="PD140" s="33"/>
      <c r="PE140" s="33"/>
      <c r="PF140" s="33"/>
      <c r="PG140" s="33"/>
      <c r="PH140" s="33"/>
      <c r="PI140" s="33"/>
      <c r="PJ140" s="33"/>
      <c r="PK140" s="33"/>
      <c r="PL140" s="33"/>
      <c r="PM140" s="33"/>
      <c r="PN140" s="33"/>
      <c r="PO140" s="33"/>
      <c r="PP140" s="33"/>
      <c r="PQ140" s="33"/>
      <c r="PR140" s="33"/>
      <c r="PS140" s="33"/>
      <c r="PT140" s="33"/>
      <c r="PU140" s="33"/>
      <c r="PV140" s="33"/>
      <c r="PW140" s="33"/>
      <c r="PX140" s="33"/>
      <c r="PY140" s="33"/>
      <c r="PZ140" s="33"/>
      <c r="QA140" s="33"/>
      <c r="QB140" s="33"/>
      <c r="QC140" s="33"/>
      <c r="QD140" s="33"/>
      <c r="QE140" s="33"/>
      <c r="QF140" s="33"/>
      <c r="QG140" s="33"/>
      <c r="QH140" s="33"/>
      <c r="QI140" s="33"/>
      <c r="QJ140" s="33"/>
      <c r="QK140" s="33"/>
      <c r="QL140" s="33"/>
      <c r="QM140" s="33"/>
      <c r="QN140" s="33"/>
      <c r="QO140" s="33"/>
      <c r="QP140" s="33"/>
      <c r="QQ140" s="33"/>
      <c r="QR140" s="33"/>
      <c r="QS140" s="33"/>
      <c r="QT140" s="33"/>
      <c r="QU140" s="33"/>
      <c r="QV140" s="33"/>
      <c r="QW140" s="33"/>
      <c r="QX140" s="33"/>
      <c r="QY140" s="33"/>
      <c r="QZ140" s="33"/>
      <c r="RA140" s="33"/>
      <c r="RB140" s="33"/>
      <c r="RC140" s="33"/>
      <c r="RD140" s="33"/>
      <c r="RE140" s="33"/>
      <c r="RF140" s="33"/>
      <c r="RG140" s="33"/>
      <c r="RH140" s="33"/>
      <c r="RI140" s="33"/>
      <c r="RJ140" s="33"/>
      <c r="RK140" s="33"/>
      <c r="RL140" s="33"/>
      <c r="RM140" s="33"/>
      <c r="RN140" s="33"/>
      <c r="RO140" s="33"/>
      <c r="RP140" s="33"/>
      <c r="RQ140" s="33"/>
      <c r="RR140" s="33"/>
      <c r="RS140" s="33"/>
      <c r="RT140" s="33"/>
      <c r="RU140" s="33"/>
      <c r="RV140" s="33"/>
      <c r="RW140" s="33"/>
      <c r="RX140" s="33"/>
      <c r="RY140" s="33"/>
      <c r="RZ140" s="33"/>
      <c r="SA140" s="33"/>
      <c r="SB140" s="33"/>
      <c r="SC140" s="33"/>
      <c r="SD140" s="33"/>
      <c r="SE140" s="33"/>
      <c r="SF140" s="33"/>
      <c r="SG140" s="33"/>
      <c r="SH140" s="33"/>
      <c r="SI140" s="33"/>
      <c r="SJ140" s="33"/>
      <c r="SK140" s="33"/>
      <c r="SL140" s="33"/>
      <c r="SM140" s="33"/>
      <c r="SN140" s="33"/>
      <c r="SO140" s="33"/>
      <c r="SP140" s="33"/>
      <c r="SQ140" s="33"/>
      <c r="SR140" s="33"/>
      <c r="SS140" s="33"/>
      <c r="ST140" s="33"/>
      <c r="SU140" s="33"/>
      <c r="SV140" s="33"/>
      <c r="SW140" s="33"/>
      <c r="SX140" s="33"/>
      <c r="SY140" s="33"/>
      <c r="SZ140" s="33"/>
      <c r="TA140" s="33"/>
      <c r="TB140" s="33"/>
      <c r="TC140" s="33"/>
      <c r="TD140" s="33"/>
      <c r="TE140" s="33"/>
      <c r="TF140" s="33"/>
      <c r="TG140" s="33"/>
      <c r="TH140" s="33"/>
      <c r="TI140" s="33"/>
      <c r="TJ140" s="33"/>
      <c r="TK140" s="33"/>
      <c r="TL140" s="33"/>
      <c r="TM140" s="33"/>
      <c r="TN140" s="33"/>
      <c r="TO140" s="33"/>
      <c r="TP140" s="33"/>
      <c r="TQ140" s="33"/>
      <c r="TR140" s="33"/>
      <c r="TS140" s="33"/>
      <c r="TT140" s="33"/>
      <c r="TU140" s="33"/>
      <c r="TV140" s="33"/>
      <c r="TW140" s="33"/>
      <c r="TX140" s="33"/>
      <c r="TY140" s="33"/>
      <c r="TZ140" s="33"/>
      <c r="UA140" s="33"/>
      <c r="UB140" s="33"/>
      <c r="UC140" s="33"/>
      <c r="UD140" s="33"/>
      <c r="UE140" s="33"/>
      <c r="UF140" s="33"/>
      <c r="UG140" s="33"/>
      <c r="UH140" s="33"/>
      <c r="UI140" s="33"/>
      <c r="UJ140" s="33"/>
      <c r="UK140" s="33"/>
      <c r="UL140" s="33"/>
      <c r="UM140" s="33"/>
      <c r="UN140" s="33"/>
      <c r="UO140" s="33"/>
      <c r="UP140" s="33"/>
      <c r="UQ140" s="33"/>
      <c r="UR140" s="33"/>
      <c r="US140" s="33"/>
      <c r="UT140" s="33"/>
      <c r="UU140" s="33"/>
      <c r="UV140" s="33"/>
      <c r="UW140" s="33"/>
      <c r="UX140" s="33"/>
      <c r="UY140" s="33"/>
      <c r="UZ140" s="33"/>
      <c r="VA140" s="33"/>
      <c r="VB140" s="33"/>
      <c r="VC140" s="33"/>
      <c r="VD140" s="33"/>
      <c r="VE140" s="33"/>
      <c r="VF140" s="33"/>
      <c r="VG140" s="33"/>
      <c r="VH140" s="33"/>
      <c r="VI140" s="33"/>
      <c r="VJ140" s="33"/>
      <c r="VK140" s="33"/>
      <c r="VL140" s="33"/>
      <c r="VM140" s="33"/>
      <c r="VN140" s="33"/>
      <c r="VO140" s="33"/>
      <c r="VP140" s="33"/>
      <c r="VQ140" s="33"/>
      <c r="VR140" s="33"/>
      <c r="VS140" s="33"/>
      <c r="VT140" s="33"/>
      <c r="VU140" s="33"/>
      <c r="VV140" s="33"/>
      <c r="VW140" s="33"/>
    </row>
    <row r="141" spans="1:595" s="25" customFormat="1" ht="14.5" customHeight="1" x14ac:dyDescent="0.45">
      <c r="A141" s="71" t="s">
        <v>207</v>
      </c>
      <c r="B141" s="101" t="s">
        <v>185</v>
      </c>
      <c r="C141" s="103" t="s">
        <v>135</v>
      </c>
      <c r="D141" s="103"/>
      <c r="E141" s="103"/>
      <c r="F141" s="103" t="s">
        <v>92</v>
      </c>
      <c r="G141" s="103"/>
      <c r="H141" s="103"/>
      <c r="I141" s="103"/>
      <c r="J141" s="103"/>
      <c r="K141" s="103"/>
      <c r="L141" s="103"/>
      <c r="M141" s="103"/>
      <c r="N141" s="103"/>
      <c r="O141" s="103" t="s">
        <v>92</v>
      </c>
      <c r="P141" s="103"/>
      <c r="Q141" s="103" t="s">
        <v>92</v>
      </c>
      <c r="R141" s="103"/>
      <c r="S141" s="103"/>
      <c r="T141" s="103"/>
      <c r="U141" s="103"/>
      <c r="V141" s="103"/>
      <c r="W141" s="103"/>
      <c r="X141" s="103"/>
      <c r="Y141" s="103"/>
      <c r="Z141" s="103"/>
      <c r="AA141" s="103"/>
      <c r="AB141" s="103"/>
      <c r="AC141" s="103"/>
      <c r="AD141" s="103"/>
      <c r="AE141" s="69">
        <v>3</v>
      </c>
      <c r="AF141" s="69">
        <v>2</v>
      </c>
      <c r="AG141" s="69">
        <v>1</v>
      </c>
      <c r="AH141" s="69">
        <v>0</v>
      </c>
      <c r="AI141" s="69">
        <v>0</v>
      </c>
      <c r="AJ141" s="69">
        <v>0</v>
      </c>
      <c r="AK141" s="69">
        <v>2</v>
      </c>
      <c r="AL141" s="69">
        <v>0</v>
      </c>
      <c r="AM141" s="69">
        <v>0</v>
      </c>
      <c r="AN141" s="69">
        <v>0</v>
      </c>
      <c r="AO141" s="69">
        <v>0</v>
      </c>
      <c r="AP141" s="69">
        <v>0</v>
      </c>
      <c r="AQ141" s="69">
        <v>0</v>
      </c>
      <c r="AR141" s="69">
        <v>0</v>
      </c>
      <c r="AS141" s="69">
        <v>1</v>
      </c>
      <c r="AT141" s="70">
        <v>0</v>
      </c>
      <c r="AU141" s="70">
        <v>0</v>
      </c>
      <c r="AV141" s="241"/>
      <c r="AW141" s="180"/>
      <c r="AX141" s="180" t="s">
        <v>135</v>
      </c>
      <c r="AY141" s="180" t="s">
        <v>135</v>
      </c>
      <c r="AZ141" s="180" t="s">
        <v>135</v>
      </c>
      <c r="BA141" s="180" t="s">
        <v>135</v>
      </c>
      <c r="BB141" s="180" t="s">
        <v>135</v>
      </c>
      <c r="BC141" s="180" t="s">
        <v>135</v>
      </c>
      <c r="BD141" s="180" t="s">
        <v>135</v>
      </c>
      <c r="BE141" s="180" t="s">
        <v>135</v>
      </c>
      <c r="BF141" s="180" t="s">
        <v>135</v>
      </c>
      <c r="BG141" s="180" t="s">
        <v>135</v>
      </c>
      <c r="BH141" s="180" t="s">
        <v>135</v>
      </c>
      <c r="BI141" s="180" t="s">
        <v>135</v>
      </c>
      <c r="BJ141" s="180" t="s">
        <v>135</v>
      </c>
      <c r="BK141" s="180" t="s">
        <v>135</v>
      </c>
      <c r="BL141" s="180" t="s">
        <v>135</v>
      </c>
      <c r="BM141" s="180" t="s">
        <v>135</v>
      </c>
      <c r="BN141" s="180" t="s">
        <v>135</v>
      </c>
      <c r="BO141" s="180" t="s">
        <v>135</v>
      </c>
      <c r="BP141" s="180" t="s">
        <v>135</v>
      </c>
      <c r="BQ141" s="180" t="s">
        <v>135</v>
      </c>
      <c r="BR141" s="180" t="s">
        <v>135</v>
      </c>
      <c r="BS141" s="180" t="s">
        <v>135</v>
      </c>
      <c r="BT141" s="180" t="s">
        <v>135</v>
      </c>
      <c r="BU141" s="180" t="s">
        <v>135</v>
      </c>
      <c r="BV141" s="180" t="s">
        <v>135</v>
      </c>
      <c r="BW141" s="180" t="s">
        <v>135</v>
      </c>
      <c r="BX141" s="180" t="s">
        <v>135</v>
      </c>
      <c r="BY141" s="180" t="s">
        <v>135</v>
      </c>
      <c r="BZ141" s="180" t="s">
        <v>135</v>
      </c>
      <c r="CA141" s="180" t="s">
        <v>135</v>
      </c>
      <c r="CB141" s="180" t="s">
        <v>135</v>
      </c>
      <c r="CC141" s="180" t="s">
        <v>135</v>
      </c>
      <c r="CD141" s="180" t="s">
        <v>135</v>
      </c>
      <c r="CE141" s="180" t="s">
        <v>135</v>
      </c>
      <c r="CF141" s="180" t="s">
        <v>135</v>
      </c>
      <c r="CG141" s="180" t="s">
        <v>135</v>
      </c>
      <c r="CH141" s="180" t="s">
        <v>135</v>
      </c>
      <c r="CI141" s="180" t="s">
        <v>135</v>
      </c>
      <c r="CJ141" s="180" t="s">
        <v>135</v>
      </c>
      <c r="CK141" s="180" t="s">
        <v>135</v>
      </c>
      <c r="CL141" s="180" t="s">
        <v>135</v>
      </c>
      <c r="CM141" s="180" t="s">
        <v>135</v>
      </c>
      <c r="CN141" s="180" t="s">
        <v>135</v>
      </c>
      <c r="CO141" s="180" t="s">
        <v>135</v>
      </c>
      <c r="CP141" s="180" t="s">
        <v>135</v>
      </c>
      <c r="CQ141" s="180" t="s">
        <v>135</v>
      </c>
      <c r="CR141" s="180" t="s">
        <v>135</v>
      </c>
      <c r="CS141" s="180" t="s">
        <v>135</v>
      </c>
      <c r="CT141" s="180" t="s">
        <v>135</v>
      </c>
      <c r="CU141" s="180" t="s">
        <v>135</v>
      </c>
      <c r="CV141" s="180" t="s">
        <v>135</v>
      </c>
      <c r="CW141" s="180" t="s">
        <v>135</v>
      </c>
      <c r="CX141" s="180" t="s">
        <v>135</v>
      </c>
      <c r="CY141" s="180" t="s">
        <v>135</v>
      </c>
      <c r="CZ141" s="180" t="s">
        <v>135</v>
      </c>
      <c r="DA141" s="104" t="s">
        <v>135</v>
      </c>
      <c r="DB141" s="104" t="s">
        <v>135</v>
      </c>
      <c r="DC141" s="104" t="s">
        <v>135</v>
      </c>
      <c r="DD141" s="104" t="s">
        <v>135</v>
      </c>
      <c r="DE141" s="104" t="s">
        <v>135</v>
      </c>
      <c r="DF141" s="104" t="s">
        <v>135</v>
      </c>
      <c r="DG141" s="104" t="s">
        <v>135</v>
      </c>
      <c r="DH141" s="104" t="s">
        <v>135</v>
      </c>
      <c r="DI141" s="104" t="s">
        <v>135</v>
      </c>
      <c r="DJ141" s="104" t="s">
        <v>135</v>
      </c>
      <c r="DK141" s="104" t="s">
        <v>135</v>
      </c>
      <c r="DL141" s="104" t="s">
        <v>135</v>
      </c>
      <c r="DM141" s="104" t="s">
        <v>135</v>
      </c>
      <c r="DN141" s="104" t="s">
        <v>135</v>
      </c>
      <c r="DO141" s="104" t="s">
        <v>135</v>
      </c>
      <c r="DP141" s="104" t="s">
        <v>135</v>
      </c>
      <c r="DQ141" s="104" t="s">
        <v>135</v>
      </c>
      <c r="DR141" s="104" t="s">
        <v>135</v>
      </c>
      <c r="DS141" s="104" t="s">
        <v>135</v>
      </c>
      <c r="DT141" s="104" t="s">
        <v>135</v>
      </c>
      <c r="DU141" s="104" t="s">
        <v>135</v>
      </c>
      <c r="DV141" s="104" t="s">
        <v>135</v>
      </c>
      <c r="DW141" s="104" t="s">
        <v>135</v>
      </c>
      <c r="DX141" s="104" t="s">
        <v>135</v>
      </c>
      <c r="DY141" s="104" t="s">
        <v>135</v>
      </c>
      <c r="DZ141" s="104" t="s">
        <v>135</v>
      </c>
      <c r="EA141" s="104" t="s">
        <v>135</v>
      </c>
      <c r="EB141" s="104" t="s">
        <v>135</v>
      </c>
      <c r="EC141" s="104" t="s">
        <v>135</v>
      </c>
      <c r="ED141" s="104" t="s">
        <v>135</v>
      </c>
      <c r="EE141" s="104" t="s">
        <v>135</v>
      </c>
      <c r="EF141" s="104" t="s">
        <v>135</v>
      </c>
      <c r="EG141" s="104" t="s">
        <v>135</v>
      </c>
      <c r="EH141" s="104" t="s">
        <v>135</v>
      </c>
      <c r="EI141" s="104" t="s">
        <v>135</v>
      </c>
      <c r="EJ141" s="104" t="s">
        <v>135</v>
      </c>
      <c r="EK141" s="104" t="s">
        <v>135</v>
      </c>
      <c r="EL141" s="104" t="s">
        <v>135</v>
      </c>
      <c r="EM141" s="104" t="s">
        <v>135</v>
      </c>
      <c r="EN141" s="104" t="s">
        <v>135</v>
      </c>
      <c r="EO141" s="104" t="s">
        <v>135</v>
      </c>
      <c r="EP141" s="104" t="s">
        <v>135</v>
      </c>
      <c r="EQ141" s="104" t="s">
        <v>135</v>
      </c>
      <c r="ER141" s="104" t="s">
        <v>135</v>
      </c>
      <c r="ES141" s="104" t="s">
        <v>135</v>
      </c>
      <c r="ET141" s="104" t="s">
        <v>135</v>
      </c>
      <c r="EU141" s="104" t="s">
        <v>135</v>
      </c>
      <c r="EV141" s="104" t="s">
        <v>135</v>
      </c>
      <c r="EW141" s="104" t="s">
        <v>135</v>
      </c>
      <c r="EX141" s="104" t="s">
        <v>135</v>
      </c>
      <c r="EY141" s="104" t="s">
        <v>135</v>
      </c>
      <c r="EZ141" s="104" t="s">
        <v>135</v>
      </c>
      <c r="FA141" s="104" t="s">
        <v>135</v>
      </c>
      <c r="FB141" s="104" t="s">
        <v>135</v>
      </c>
      <c r="FC141" s="104" t="s">
        <v>135</v>
      </c>
      <c r="FD141" s="104" t="s">
        <v>135</v>
      </c>
      <c r="FE141" s="104" t="s">
        <v>135</v>
      </c>
      <c r="FF141" s="104" t="s">
        <v>135</v>
      </c>
      <c r="FG141" s="104" t="s">
        <v>135</v>
      </c>
      <c r="FH141" s="104" t="s">
        <v>135</v>
      </c>
      <c r="FI141" s="104" t="s">
        <v>135</v>
      </c>
      <c r="FJ141" s="104" t="s">
        <v>135</v>
      </c>
      <c r="FK141" s="104" t="s">
        <v>135</v>
      </c>
      <c r="FL141" s="104" t="s">
        <v>135</v>
      </c>
      <c r="FM141" s="104" t="s">
        <v>135</v>
      </c>
      <c r="FN141" s="104" t="s">
        <v>135</v>
      </c>
      <c r="FO141" s="104" t="s">
        <v>135</v>
      </c>
      <c r="FP141" s="104" t="s">
        <v>135</v>
      </c>
      <c r="FQ141" s="104" t="s">
        <v>135</v>
      </c>
      <c r="FR141" s="104" t="s">
        <v>135</v>
      </c>
      <c r="FS141" s="104" t="s">
        <v>135</v>
      </c>
      <c r="FT141" s="104" t="s">
        <v>135</v>
      </c>
      <c r="FU141" s="104" t="s">
        <v>135</v>
      </c>
      <c r="FV141" s="104" t="s">
        <v>135</v>
      </c>
      <c r="FW141" s="104" t="s">
        <v>135</v>
      </c>
      <c r="FX141" s="104" t="s">
        <v>135</v>
      </c>
      <c r="FY141" s="104" t="s">
        <v>135</v>
      </c>
      <c r="FZ141" s="104" t="s">
        <v>135</v>
      </c>
      <c r="GA141" s="104" t="s">
        <v>135</v>
      </c>
      <c r="GB141" s="104" t="s">
        <v>135</v>
      </c>
      <c r="GC141" s="104" t="s">
        <v>135</v>
      </c>
      <c r="GD141" s="104" t="s">
        <v>135</v>
      </c>
      <c r="GE141" s="104" t="s">
        <v>135</v>
      </c>
      <c r="GF141" s="104" t="s">
        <v>135</v>
      </c>
      <c r="GG141" s="104" t="s">
        <v>135</v>
      </c>
      <c r="GH141" s="104" t="s">
        <v>135</v>
      </c>
      <c r="GI141" s="104" t="s">
        <v>135</v>
      </c>
      <c r="GJ141" s="104" t="s">
        <v>135</v>
      </c>
      <c r="GK141" s="104" t="s">
        <v>135</v>
      </c>
      <c r="GL141" s="104" t="s">
        <v>135</v>
      </c>
      <c r="GM141" s="104" t="s">
        <v>135</v>
      </c>
      <c r="GN141" s="104" t="s">
        <v>135</v>
      </c>
      <c r="GO141" s="104" t="s">
        <v>135</v>
      </c>
      <c r="GP141" s="104" t="s">
        <v>135</v>
      </c>
      <c r="GQ141" s="104" t="s">
        <v>135</v>
      </c>
      <c r="GR141" s="104" t="s">
        <v>135</v>
      </c>
      <c r="GS141" s="104" t="s">
        <v>135</v>
      </c>
      <c r="GT141" s="104" t="s">
        <v>135</v>
      </c>
      <c r="GU141" s="104" t="s">
        <v>135</v>
      </c>
      <c r="GV141" s="104" t="s">
        <v>135</v>
      </c>
      <c r="GW141" s="104" t="s">
        <v>135</v>
      </c>
      <c r="GX141" s="104" t="s">
        <v>135</v>
      </c>
      <c r="GY141" s="104" t="s">
        <v>135</v>
      </c>
      <c r="GZ141" s="104" t="s">
        <v>135</v>
      </c>
      <c r="HA141" s="104" t="s">
        <v>135</v>
      </c>
      <c r="HB141" s="104" t="s">
        <v>135</v>
      </c>
      <c r="HC141" s="104" t="s">
        <v>135</v>
      </c>
      <c r="HD141" s="104" t="s">
        <v>135</v>
      </c>
      <c r="HE141" s="104" t="s">
        <v>135</v>
      </c>
      <c r="HF141" s="104" t="s">
        <v>135</v>
      </c>
      <c r="HG141" s="104" t="s">
        <v>135</v>
      </c>
      <c r="HH141" s="104" t="s">
        <v>135</v>
      </c>
      <c r="HI141" s="104" t="s">
        <v>135</v>
      </c>
      <c r="HJ141" s="104" t="s">
        <v>135</v>
      </c>
      <c r="HK141" s="104" t="s">
        <v>135</v>
      </c>
      <c r="HL141" s="104" t="s">
        <v>135</v>
      </c>
      <c r="HM141" s="104" t="s">
        <v>135</v>
      </c>
      <c r="HN141" s="104" t="s">
        <v>135</v>
      </c>
      <c r="HO141" s="104" t="s">
        <v>135</v>
      </c>
      <c r="HP141" s="104" t="s">
        <v>135</v>
      </c>
      <c r="HQ141" s="104" t="s">
        <v>135</v>
      </c>
      <c r="HR141" s="104" t="s">
        <v>135</v>
      </c>
      <c r="HS141" s="104" t="s">
        <v>135</v>
      </c>
      <c r="HT141" s="104" t="s">
        <v>135</v>
      </c>
      <c r="HU141" s="104" t="s">
        <v>135</v>
      </c>
      <c r="HV141" s="104" t="s">
        <v>135</v>
      </c>
      <c r="HW141" s="104" t="s">
        <v>135</v>
      </c>
      <c r="HX141" s="104" t="s">
        <v>135</v>
      </c>
      <c r="HY141" s="104" t="s">
        <v>135</v>
      </c>
      <c r="HZ141" s="104" t="s">
        <v>135</v>
      </c>
      <c r="IA141" s="104" t="s">
        <v>135</v>
      </c>
      <c r="IB141" s="104" t="s">
        <v>135</v>
      </c>
      <c r="IC141" s="104" t="s">
        <v>135</v>
      </c>
      <c r="ID141" s="104" t="s">
        <v>135</v>
      </c>
      <c r="IE141" s="104" t="s">
        <v>135</v>
      </c>
      <c r="IF141" s="104" t="s">
        <v>135</v>
      </c>
      <c r="IG141" s="104" t="s">
        <v>135</v>
      </c>
      <c r="IH141" s="104" t="s">
        <v>135</v>
      </c>
      <c r="II141" s="104" t="s">
        <v>135</v>
      </c>
      <c r="IJ141" s="104" t="s">
        <v>135</v>
      </c>
      <c r="IK141" s="104" t="s">
        <v>135</v>
      </c>
      <c r="IL141" s="104" t="s">
        <v>135</v>
      </c>
      <c r="IM141" s="104" t="s">
        <v>135</v>
      </c>
      <c r="IN141" s="104" t="s">
        <v>135</v>
      </c>
      <c r="IO141" s="104" t="s">
        <v>135</v>
      </c>
      <c r="IP141" s="104" t="s">
        <v>135</v>
      </c>
      <c r="IQ141" s="104" t="s">
        <v>135</v>
      </c>
      <c r="IR141" s="104" t="s">
        <v>135</v>
      </c>
      <c r="IS141" s="104" t="s">
        <v>135</v>
      </c>
      <c r="IT141" s="104" t="s">
        <v>135</v>
      </c>
      <c r="IU141" s="104" t="s">
        <v>135</v>
      </c>
      <c r="IV141" s="104" t="s">
        <v>135</v>
      </c>
      <c r="IW141" s="104" t="s">
        <v>135</v>
      </c>
      <c r="IX141" s="104" t="s">
        <v>135</v>
      </c>
      <c r="IY141" s="104" t="s">
        <v>135</v>
      </c>
      <c r="IZ141" s="104" t="s">
        <v>135</v>
      </c>
      <c r="JA141" s="104" t="s">
        <v>135</v>
      </c>
      <c r="JB141" s="104" t="s">
        <v>135</v>
      </c>
      <c r="JC141" s="104" t="s">
        <v>135</v>
      </c>
      <c r="JD141" s="104" t="s">
        <v>135</v>
      </c>
      <c r="JE141" s="104" t="s">
        <v>135</v>
      </c>
      <c r="JF141" s="104" t="s">
        <v>135</v>
      </c>
      <c r="JG141" s="104" t="s">
        <v>135</v>
      </c>
      <c r="JH141" s="104" t="s">
        <v>135</v>
      </c>
      <c r="JI141" s="104" t="s">
        <v>135</v>
      </c>
      <c r="JJ141" s="104" t="s">
        <v>135</v>
      </c>
      <c r="JK141" s="104" t="s">
        <v>135</v>
      </c>
      <c r="JL141" s="104" t="s">
        <v>135</v>
      </c>
      <c r="JM141" s="104" t="s">
        <v>135</v>
      </c>
      <c r="JN141" s="104" t="s">
        <v>135</v>
      </c>
      <c r="JO141" s="104" t="s">
        <v>135</v>
      </c>
      <c r="JP141" s="104" t="s">
        <v>135</v>
      </c>
      <c r="JQ141" s="104" t="s">
        <v>135</v>
      </c>
      <c r="JR141" s="104" t="s">
        <v>135</v>
      </c>
      <c r="JS141" s="104" t="s">
        <v>135</v>
      </c>
      <c r="JT141" s="104" t="s">
        <v>135</v>
      </c>
      <c r="JU141" s="104" t="s">
        <v>135</v>
      </c>
      <c r="JV141" s="104" t="s">
        <v>135</v>
      </c>
      <c r="JW141" s="104" t="s">
        <v>135</v>
      </c>
      <c r="JX141" s="104" t="s">
        <v>135</v>
      </c>
      <c r="JY141" s="104" t="s">
        <v>135</v>
      </c>
      <c r="JZ141" s="104" t="s">
        <v>135</v>
      </c>
      <c r="KA141" s="104" t="s">
        <v>135</v>
      </c>
      <c r="KB141" s="104" t="s">
        <v>135</v>
      </c>
      <c r="KC141" s="104" t="s">
        <v>135</v>
      </c>
      <c r="KD141" s="104" t="s">
        <v>135</v>
      </c>
      <c r="KE141" s="104" t="s">
        <v>135</v>
      </c>
      <c r="KF141" s="104" t="s">
        <v>135</v>
      </c>
      <c r="KG141" s="104" t="s">
        <v>135</v>
      </c>
      <c r="KH141" s="104" t="s">
        <v>135</v>
      </c>
      <c r="KI141" s="104" t="s">
        <v>135</v>
      </c>
      <c r="KJ141" s="104" t="s">
        <v>135</v>
      </c>
      <c r="KK141" s="104" t="s">
        <v>135</v>
      </c>
      <c r="KL141" s="104" t="s">
        <v>135</v>
      </c>
      <c r="KM141" s="104" t="s">
        <v>135</v>
      </c>
      <c r="KN141" s="104" t="s">
        <v>135</v>
      </c>
      <c r="KO141" s="104" t="s">
        <v>135</v>
      </c>
      <c r="KP141" s="104" t="s">
        <v>135</v>
      </c>
      <c r="KQ141" s="104" t="s">
        <v>135</v>
      </c>
      <c r="KR141" s="104" t="s">
        <v>135</v>
      </c>
      <c r="KS141" s="104" t="s">
        <v>135</v>
      </c>
      <c r="KT141" s="104" t="s">
        <v>135</v>
      </c>
      <c r="KU141" s="104" t="s">
        <v>135</v>
      </c>
      <c r="KV141" s="104" t="s">
        <v>135</v>
      </c>
      <c r="KW141" s="104" t="s">
        <v>135</v>
      </c>
      <c r="KX141" s="104" t="s">
        <v>135</v>
      </c>
      <c r="KY141" s="104" t="s">
        <v>135</v>
      </c>
      <c r="KZ141" s="104" t="s">
        <v>135</v>
      </c>
      <c r="LA141" s="104" t="s">
        <v>135</v>
      </c>
      <c r="LB141" s="104" t="s">
        <v>135</v>
      </c>
      <c r="LC141" s="104" t="s">
        <v>135</v>
      </c>
      <c r="LD141" s="104" t="s">
        <v>135</v>
      </c>
      <c r="LE141" s="104" t="s">
        <v>135</v>
      </c>
      <c r="LF141" s="104" t="s">
        <v>135</v>
      </c>
      <c r="LG141" s="104" t="s">
        <v>135</v>
      </c>
      <c r="LH141" s="104" t="s">
        <v>135</v>
      </c>
      <c r="LI141" s="104" t="s">
        <v>135</v>
      </c>
      <c r="LJ141" s="104" t="s">
        <v>135</v>
      </c>
      <c r="LK141" s="104" t="s">
        <v>135</v>
      </c>
      <c r="LL141" s="104" t="s">
        <v>135</v>
      </c>
      <c r="LM141" s="104" t="s">
        <v>135</v>
      </c>
      <c r="LN141" s="104" t="s">
        <v>135</v>
      </c>
      <c r="LO141" s="104" t="s">
        <v>135</v>
      </c>
      <c r="LP141" s="104" t="s">
        <v>135</v>
      </c>
      <c r="LQ141" s="104" t="s">
        <v>135</v>
      </c>
      <c r="LR141" s="104" t="s">
        <v>135</v>
      </c>
      <c r="LS141" s="104" t="s">
        <v>135</v>
      </c>
      <c r="LT141" s="104" t="s">
        <v>135</v>
      </c>
      <c r="LU141" s="104" t="s">
        <v>135</v>
      </c>
      <c r="LV141" s="104" t="s">
        <v>135</v>
      </c>
      <c r="LW141" s="104" t="s">
        <v>135</v>
      </c>
      <c r="LX141" s="104" t="s">
        <v>135</v>
      </c>
      <c r="LY141" s="104" t="s">
        <v>135</v>
      </c>
      <c r="LZ141" s="104" t="s">
        <v>135</v>
      </c>
      <c r="MA141" s="104" t="s">
        <v>135</v>
      </c>
      <c r="MB141" s="104" t="s">
        <v>135</v>
      </c>
      <c r="MC141" s="104" t="s">
        <v>135</v>
      </c>
      <c r="MD141" s="104" t="s">
        <v>135</v>
      </c>
      <c r="ME141" s="104" t="s">
        <v>135</v>
      </c>
      <c r="MF141" s="104" t="s">
        <v>135</v>
      </c>
      <c r="MG141" s="104" t="s">
        <v>135</v>
      </c>
      <c r="MH141" s="104" t="s">
        <v>135</v>
      </c>
      <c r="MI141" s="104" t="s">
        <v>135</v>
      </c>
      <c r="MJ141" s="104" t="s">
        <v>135</v>
      </c>
      <c r="MK141" s="104" t="s">
        <v>135</v>
      </c>
      <c r="ML141" s="104" t="s">
        <v>135</v>
      </c>
      <c r="MM141" s="104" t="s">
        <v>135</v>
      </c>
      <c r="MN141" s="104" t="s">
        <v>135</v>
      </c>
      <c r="MO141" s="104" t="s">
        <v>135</v>
      </c>
      <c r="MP141" s="104" t="s">
        <v>135</v>
      </c>
      <c r="MQ141" s="104" t="s">
        <v>135</v>
      </c>
      <c r="MR141" s="104" t="s">
        <v>135</v>
      </c>
      <c r="MS141" s="104" t="s">
        <v>135</v>
      </c>
      <c r="MT141" s="104" t="s">
        <v>135</v>
      </c>
      <c r="MU141" s="104" t="s">
        <v>135</v>
      </c>
      <c r="MV141" s="104" t="s">
        <v>135</v>
      </c>
      <c r="MW141" s="104" t="s">
        <v>135</v>
      </c>
      <c r="MX141" s="104" t="s">
        <v>135</v>
      </c>
      <c r="MY141" s="104" t="s">
        <v>135</v>
      </c>
      <c r="MZ141" s="104" t="s">
        <v>135</v>
      </c>
      <c r="NA141" s="104" t="s">
        <v>135</v>
      </c>
      <c r="NB141" s="104" t="s">
        <v>135</v>
      </c>
      <c r="NC141" s="104" t="s">
        <v>135</v>
      </c>
      <c r="ND141" s="104" t="s">
        <v>135</v>
      </c>
      <c r="NE141" s="104" t="s">
        <v>135</v>
      </c>
      <c r="NF141" s="104" t="s">
        <v>135</v>
      </c>
      <c r="NG141" s="104" t="s">
        <v>135</v>
      </c>
      <c r="NH141" s="104" t="s">
        <v>135</v>
      </c>
      <c r="NI141" s="104" t="s">
        <v>135</v>
      </c>
      <c r="NJ141" s="104" t="s">
        <v>135</v>
      </c>
      <c r="NK141" s="104" t="s">
        <v>135</v>
      </c>
      <c r="NL141" s="104" t="s">
        <v>135</v>
      </c>
      <c r="NM141" s="104" t="s">
        <v>135</v>
      </c>
      <c r="NN141" s="104" t="s">
        <v>135</v>
      </c>
      <c r="NO141" s="104" t="s">
        <v>135</v>
      </c>
      <c r="NP141" s="104" t="s">
        <v>135</v>
      </c>
      <c r="NQ141" s="104" t="s">
        <v>135</v>
      </c>
      <c r="NR141" s="104" t="s">
        <v>135</v>
      </c>
      <c r="NS141" s="104" t="s">
        <v>135</v>
      </c>
      <c r="NT141" s="104" t="s">
        <v>135</v>
      </c>
      <c r="NU141" s="104" t="s">
        <v>135</v>
      </c>
      <c r="NV141" s="104" t="s">
        <v>135</v>
      </c>
      <c r="NW141" s="104" t="s">
        <v>135</v>
      </c>
      <c r="NX141" s="104" t="s">
        <v>135</v>
      </c>
      <c r="NY141" s="104" t="s">
        <v>135</v>
      </c>
      <c r="NZ141" s="104" t="s">
        <v>135</v>
      </c>
      <c r="OA141" s="104" t="s">
        <v>135</v>
      </c>
      <c r="OB141" s="104" t="s">
        <v>135</v>
      </c>
      <c r="OC141" s="104" t="s">
        <v>135</v>
      </c>
      <c r="OD141" s="104" t="s">
        <v>135</v>
      </c>
      <c r="OE141" s="104" t="s">
        <v>135</v>
      </c>
      <c r="OF141" s="104" t="s">
        <v>135</v>
      </c>
      <c r="OG141" s="104" t="s">
        <v>135</v>
      </c>
      <c r="OH141" s="104" t="s">
        <v>135</v>
      </c>
      <c r="OI141" s="104" t="s">
        <v>135</v>
      </c>
      <c r="OJ141" s="104" t="s">
        <v>135</v>
      </c>
      <c r="OK141" s="104" t="s">
        <v>135</v>
      </c>
      <c r="OL141" s="104" t="s">
        <v>135</v>
      </c>
      <c r="OM141" s="104" t="s">
        <v>135</v>
      </c>
      <c r="ON141" s="104" t="s">
        <v>135</v>
      </c>
      <c r="OO141" s="104" t="s">
        <v>135</v>
      </c>
      <c r="OP141" s="104" t="s">
        <v>135</v>
      </c>
      <c r="OQ141" s="104" t="s">
        <v>135</v>
      </c>
      <c r="OR141" s="104" t="s">
        <v>135</v>
      </c>
      <c r="OS141" s="104" t="s">
        <v>135</v>
      </c>
      <c r="OT141" s="104" t="s">
        <v>135</v>
      </c>
      <c r="OU141" s="104" t="s">
        <v>135</v>
      </c>
      <c r="OV141" s="104" t="s">
        <v>135</v>
      </c>
      <c r="OW141" s="104" t="s">
        <v>135</v>
      </c>
      <c r="OX141" s="104" t="s">
        <v>135</v>
      </c>
      <c r="OY141" s="104" t="s">
        <v>135</v>
      </c>
      <c r="OZ141" s="104" t="s">
        <v>135</v>
      </c>
      <c r="PA141" s="104" t="s">
        <v>135</v>
      </c>
      <c r="PB141" s="104" t="s">
        <v>135</v>
      </c>
      <c r="PC141" s="104" t="s">
        <v>135</v>
      </c>
      <c r="PD141" s="104" t="s">
        <v>135</v>
      </c>
      <c r="PE141" s="104" t="s">
        <v>135</v>
      </c>
      <c r="PF141" s="104" t="s">
        <v>135</v>
      </c>
      <c r="PG141" s="104" t="s">
        <v>135</v>
      </c>
      <c r="PH141" s="104" t="s">
        <v>135</v>
      </c>
      <c r="PI141" s="104" t="s">
        <v>135</v>
      </c>
      <c r="PJ141" s="104" t="s">
        <v>135</v>
      </c>
      <c r="PK141" s="104" t="s">
        <v>135</v>
      </c>
      <c r="PL141" s="104" t="s">
        <v>135</v>
      </c>
      <c r="PM141" s="104" t="s">
        <v>135</v>
      </c>
      <c r="PN141" s="104" t="s">
        <v>135</v>
      </c>
      <c r="PO141" s="104" t="s">
        <v>135</v>
      </c>
      <c r="PP141" s="104" t="s">
        <v>135</v>
      </c>
      <c r="PQ141" s="104" t="s">
        <v>135</v>
      </c>
      <c r="PR141" s="104" t="s">
        <v>135</v>
      </c>
      <c r="PS141" s="104" t="s">
        <v>135</v>
      </c>
      <c r="PT141" s="104" t="s">
        <v>135</v>
      </c>
      <c r="PU141" s="104" t="s">
        <v>135</v>
      </c>
      <c r="PV141" s="104" t="s">
        <v>135</v>
      </c>
      <c r="PW141" s="104" t="s">
        <v>135</v>
      </c>
      <c r="PX141" s="104" t="s">
        <v>135</v>
      </c>
      <c r="PY141" s="104" t="s">
        <v>135</v>
      </c>
      <c r="PZ141" s="104" t="s">
        <v>135</v>
      </c>
      <c r="QA141" s="104" t="s">
        <v>135</v>
      </c>
      <c r="QB141" s="104" t="s">
        <v>135</v>
      </c>
      <c r="QC141" s="104" t="s">
        <v>135</v>
      </c>
      <c r="QD141" s="104" t="s">
        <v>135</v>
      </c>
      <c r="QE141" s="104" t="s">
        <v>135</v>
      </c>
      <c r="QF141" s="104" t="s">
        <v>135</v>
      </c>
      <c r="QG141" s="104" t="s">
        <v>135</v>
      </c>
      <c r="QH141" s="104" t="s">
        <v>135</v>
      </c>
      <c r="QI141" s="104" t="s">
        <v>135</v>
      </c>
      <c r="QJ141" s="104" t="s">
        <v>135</v>
      </c>
      <c r="QK141" s="104" t="s">
        <v>135</v>
      </c>
      <c r="QL141" s="104" t="s">
        <v>135</v>
      </c>
      <c r="QM141" s="104" t="s">
        <v>135</v>
      </c>
      <c r="QN141" s="104" t="s">
        <v>135</v>
      </c>
      <c r="QO141" s="104" t="s">
        <v>135</v>
      </c>
      <c r="QP141" s="104" t="s">
        <v>135</v>
      </c>
      <c r="QQ141" s="104" t="s">
        <v>135</v>
      </c>
      <c r="QR141" s="104" t="s">
        <v>135</v>
      </c>
      <c r="QS141" s="104" t="s">
        <v>135</v>
      </c>
      <c r="QT141" s="104" t="s">
        <v>135</v>
      </c>
      <c r="QU141" s="104" t="s">
        <v>135</v>
      </c>
      <c r="QV141" s="104" t="s">
        <v>135</v>
      </c>
      <c r="QW141" s="104" t="s">
        <v>135</v>
      </c>
      <c r="QX141" s="104" t="s">
        <v>135</v>
      </c>
      <c r="QY141" s="104" t="s">
        <v>135</v>
      </c>
      <c r="QZ141" s="104" t="s">
        <v>135</v>
      </c>
      <c r="RA141" s="104" t="s">
        <v>135</v>
      </c>
      <c r="RB141" s="104" t="s">
        <v>135</v>
      </c>
      <c r="RC141" s="104" t="s">
        <v>135</v>
      </c>
      <c r="RD141" s="104" t="s">
        <v>135</v>
      </c>
      <c r="RE141" s="104" t="s">
        <v>135</v>
      </c>
      <c r="RF141" s="104" t="s">
        <v>135</v>
      </c>
      <c r="RG141" s="104" t="s">
        <v>135</v>
      </c>
      <c r="RH141" s="104" t="s">
        <v>135</v>
      </c>
      <c r="RI141" s="104" t="s">
        <v>135</v>
      </c>
      <c r="RJ141" s="104" t="s">
        <v>135</v>
      </c>
      <c r="RK141" s="104" t="s">
        <v>135</v>
      </c>
      <c r="RL141" s="104" t="s">
        <v>135</v>
      </c>
      <c r="RM141" s="104" t="s">
        <v>135</v>
      </c>
      <c r="RN141" s="104" t="s">
        <v>135</v>
      </c>
      <c r="RO141" s="104" t="s">
        <v>135</v>
      </c>
      <c r="RP141" s="104" t="s">
        <v>135</v>
      </c>
      <c r="RQ141" s="104" t="s">
        <v>135</v>
      </c>
      <c r="RR141" s="104" t="s">
        <v>135</v>
      </c>
      <c r="RS141" s="104" t="s">
        <v>135</v>
      </c>
      <c r="RT141" s="104" t="s">
        <v>135</v>
      </c>
      <c r="RU141" s="104" t="s">
        <v>135</v>
      </c>
      <c r="RV141" s="104" t="s">
        <v>135</v>
      </c>
      <c r="RW141" s="104" t="s">
        <v>135</v>
      </c>
      <c r="RX141" s="104" t="s">
        <v>135</v>
      </c>
      <c r="RY141" s="104" t="s">
        <v>135</v>
      </c>
      <c r="RZ141" s="104" t="s">
        <v>135</v>
      </c>
      <c r="SA141" s="104" t="s">
        <v>135</v>
      </c>
      <c r="SB141" s="104" t="s">
        <v>135</v>
      </c>
      <c r="SC141" s="104" t="s">
        <v>135</v>
      </c>
      <c r="SD141" s="104" t="s">
        <v>135</v>
      </c>
      <c r="SE141" s="104" t="s">
        <v>135</v>
      </c>
      <c r="SF141" s="104" t="s">
        <v>135</v>
      </c>
      <c r="SG141" s="104" t="s">
        <v>135</v>
      </c>
      <c r="SH141" s="104" t="s">
        <v>135</v>
      </c>
      <c r="SI141" s="104" t="s">
        <v>135</v>
      </c>
      <c r="SJ141" s="104" t="s">
        <v>135</v>
      </c>
      <c r="SK141" s="104" t="s">
        <v>135</v>
      </c>
      <c r="SL141" s="104" t="s">
        <v>135</v>
      </c>
      <c r="SM141" s="104" t="s">
        <v>135</v>
      </c>
      <c r="SN141" s="104" t="s">
        <v>135</v>
      </c>
      <c r="SO141" s="104" t="s">
        <v>135</v>
      </c>
      <c r="SP141" s="104" t="s">
        <v>135</v>
      </c>
      <c r="SQ141" s="104" t="s">
        <v>135</v>
      </c>
      <c r="SR141" s="104" t="s">
        <v>135</v>
      </c>
      <c r="SS141" s="104" t="s">
        <v>135</v>
      </c>
      <c r="ST141" s="104" t="s">
        <v>135</v>
      </c>
      <c r="SU141" s="104" t="s">
        <v>135</v>
      </c>
      <c r="SV141" s="104" t="s">
        <v>135</v>
      </c>
      <c r="SW141" s="104" t="s">
        <v>135</v>
      </c>
      <c r="SX141" s="104" t="s">
        <v>135</v>
      </c>
      <c r="SY141" s="104" t="s">
        <v>135</v>
      </c>
      <c r="SZ141" s="104" t="s">
        <v>135</v>
      </c>
      <c r="TA141" s="104" t="s">
        <v>135</v>
      </c>
      <c r="TB141" s="104" t="s">
        <v>135</v>
      </c>
      <c r="TC141" s="104" t="s">
        <v>135</v>
      </c>
      <c r="TD141" s="104" t="s">
        <v>135</v>
      </c>
      <c r="TE141" s="104" t="s">
        <v>135</v>
      </c>
      <c r="TF141" s="104" t="s">
        <v>135</v>
      </c>
      <c r="TG141" s="104" t="s">
        <v>135</v>
      </c>
      <c r="TH141" s="104" t="s">
        <v>135</v>
      </c>
      <c r="TI141" s="104" t="s">
        <v>135</v>
      </c>
      <c r="TJ141" s="104" t="s">
        <v>135</v>
      </c>
      <c r="TK141" s="104" t="s">
        <v>135</v>
      </c>
      <c r="TL141" s="104" t="s">
        <v>135</v>
      </c>
      <c r="TM141" s="104" t="s">
        <v>135</v>
      </c>
      <c r="TN141" s="104" t="s">
        <v>135</v>
      </c>
      <c r="TO141" s="104" t="s">
        <v>135</v>
      </c>
      <c r="TP141" s="104" t="s">
        <v>135</v>
      </c>
      <c r="TQ141" s="104" t="s">
        <v>135</v>
      </c>
      <c r="TR141" s="104" t="s">
        <v>135</v>
      </c>
      <c r="TS141" s="104" t="s">
        <v>135</v>
      </c>
      <c r="TT141" s="104" t="s">
        <v>135</v>
      </c>
      <c r="TU141" s="104" t="s">
        <v>135</v>
      </c>
      <c r="TV141" s="104" t="s">
        <v>135</v>
      </c>
      <c r="TW141" s="104" t="s">
        <v>135</v>
      </c>
      <c r="TX141" s="104" t="s">
        <v>135</v>
      </c>
      <c r="TY141" s="104" t="s">
        <v>135</v>
      </c>
      <c r="TZ141" s="104" t="s">
        <v>135</v>
      </c>
      <c r="UA141" s="104" t="s">
        <v>135</v>
      </c>
      <c r="UB141" s="104" t="s">
        <v>135</v>
      </c>
      <c r="UC141" s="104" t="s">
        <v>135</v>
      </c>
      <c r="UD141" s="104" t="s">
        <v>135</v>
      </c>
      <c r="UE141" s="104" t="s">
        <v>135</v>
      </c>
      <c r="UF141" s="104" t="s">
        <v>135</v>
      </c>
      <c r="UG141" s="104" t="s">
        <v>135</v>
      </c>
      <c r="UH141" s="104" t="s">
        <v>135</v>
      </c>
      <c r="UI141" s="104" t="s">
        <v>135</v>
      </c>
      <c r="UJ141" s="104" t="s">
        <v>135</v>
      </c>
      <c r="UK141" s="104" t="s">
        <v>135</v>
      </c>
      <c r="UL141" s="104" t="s">
        <v>135</v>
      </c>
      <c r="UM141" s="104" t="s">
        <v>135</v>
      </c>
      <c r="UN141" s="104" t="s">
        <v>135</v>
      </c>
      <c r="UO141" s="104" t="s">
        <v>135</v>
      </c>
      <c r="UP141" s="104" t="s">
        <v>135</v>
      </c>
      <c r="UQ141" s="104" t="s">
        <v>135</v>
      </c>
      <c r="UR141" s="104" t="s">
        <v>135</v>
      </c>
      <c r="US141" s="104" t="s">
        <v>135</v>
      </c>
      <c r="UT141" s="104" t="s">
        <v>135</v>
      </c>
      <c r="UU141" s="104" t="s">
        <v>135</v>
      </c>
      <c r="UV141" s="104" t="s">
        <v>135</v>
      </c>
      <c r="UW141" s="104" t="s">
        <v>135</v>
      </c>
      <c r="UX141" s="104" t="s">
        <v>135</v>
      </c>
      <c r="UY141" s="104" t="s">
        <v>135</v>
      </c>
      <c r="UZ141" s="104" t="s">
        <v>135</v>
      </c>
      <c r="VA141" s="104" t="s">
        <v>135</v>
      </c>
      <c r="VB141" s="104" t="s">
        <v>135</v>
      </c>
      <c r="VC141" s="104" t="s">
        <v>135</v>
      </c>
      <c r="VD141" s="104" t="s">
        <v>135</v>
      </c>
      <c r="VE141" s="104" t="s">
        <v>135</v>
      </c>
      <c r="VF141" s="104" t="s">
        <v>135</v>
      </c>
      <c r="VG141" s="104" t="s">
        <v>135</v>
      </c>
      <c r="VH141" s="104" t="s">
        <v>135</v>
      </c>
      <c r="VI141" s="104" t="s">
        <v>135</v>
      </c>
      <c r="VJ141" s="104" t="s">
        <v>135</v>
      </c>
      <c r="VK141" s="104" t="s">
        <v>135</v>
      </c>
      <c r="VL141" s="104" t="s">
        <v>135</v>
      </c>
      <c r="VM141" s="104" t="s">
        <v>135</v>
      </c>
      <c r="VN141" s="104" t="s">
        <v>135</v>
      </c>
      <c r="VO141" s="104" t="s">
        <v>135</v>
      </c>
      <c r="VP141" s="104" t="s">
        <v>135</v>
      </c>
      <c r="VQ141" s="104" t="s">
        <v>135</v>
      </c>
      <c r="VR141" s="104" t="s">
        <v>135</v>
      </c>
      <c r="VS141" s="104" t="s">
        <v>135</v>
      </c>
      <c r="VT141" s="104" t="s">
        <v>135</v>
      </c>
      <c r="VU141" s="104" t="s">
        <v>135</v>
      </c>
      <c r="VV141" s="104" t="s">
        <v>135</v>
      </c>
      <c r="VW141" s="104" t="s">
        <v>135</v>
      </c>
    </row>
    <row r="142" spans="1:595" s="24" customFormat="1" ht="14.5" customHeight="1" x14ac:dyDescent="0.45">
      <c r="A142" s="34" t="s">
        <v>248</v>
      </c>
      <c r="B142" s="39" t="s">
        <v>186</v>
      </c>
      <c r="C142" s="52" t="s">
        <v>135</v>
      </c>
      <c r="D142" s="52" t="s">
        <v>135</v>
      </c>
      <c r="E142" s="52" t="s">
        <v>135</v>
      </c>
      <c r="F142" s="52" t="s">
        <v>92</v>
      </c>
      <c r="G142" s="52" t="s">
        <v>135</v>
      </c>
      <c r="H142" s="52" t="s">
        <v>135</v>
      </c>
      <c r="I142" s="52" t="s">
        <v>135</v>
      </c>
      <c r="J142" s="52" t="s">
        <v>135</v>
      </c>
      <c r="K142" s="52" t="s">
        <v>135</v>
      </c>
      <c r="L142" s="52" t="s">
        <v>135</v>
      </c>
      <c r="M142" s="52" t="s">
        <v>135</v>
      </c>
      <c r="N142" s="52" t="s">
        <v>135</v>
      </c>
      <c r="O142" s="52" t="s">
        <v>92</v>
      </c>
      <c r="P142" s="52" t="s">
        <v>135</v>
      </c>
      <c r="Q142" s="52" t="s">
        <v>135</v>
      </c>
      <c r="R142" s="53" t="s">
        <v>135</v>
      </c>
      <c r="S142" s="52" t="s">
        <v>135</v>
      </c>
      <c r="T142" s="52" t="s">
        <v>135</v>
      </c>
      <c r="U142" s="52" t="s">
        <v>135</v>
      </c>
      <c r="V142" s="52" t="s">
        <v>135</v>
      </c>
      <c r="W142" s="52" t="s">
        <v>135</v>
      </c>
      <c r="X142" s="52" t="s">
        <v>135</v>
      </c>
      <c r="Y142" s="52" t="s">
        <v>135</v>
      </c>
      <c r="Z142" s="52" t="s">
        <v>135</v>
      </c>
      <c r="AA142" s="52"/>
      <c r="AB142" s="52" t="s">
        <v>135</v>
      </c>
      <c r="AC142" s="52" t="s">
        <v>135</v>
      </c>
      <c r="AD142" s="52" t="s">
        <v>135</v>
      </c>
      <c r="AE142" s="9">
        <v>2</v>
      </c>
      <c r="AF142" s="9">
        <v>1</v>
      </c>
      <c r="AG142" s="9">
        <v>1</v>
      </c>
      <c r="AH142" s="9">
        <v>0</v>
      </c>
      <c r="AI142" s="9">
        <v>0</v>
      </c>
      <c r="AJ142" s="9">
        <v>0</v>
      </c>
      <c r="AK142" s="9">
        <v>1</v>
      </c>
      <c r="AL142" s="9">
        <v>0</v>
      </c>
      <c r="AM142" s="9">
        <v>0</v>
      </c>
      <c r="AN142" s="9">
        <v>0</v>
      </c>
      <c r="AO142" s="9">
        <v>0</v>
      </c>
      <c r="AP142" s="9">
        <v>0</v>
      </c>
      <c r="AQ142" s="9">
        <v>0</v>
      </c>
      <c r="AR142" s="9">
        <v>0</v>
      </c>
      <c r="AS142" s="9">
        <v>1</v>
      </c>
      <c r="AT142" s="10">
        <v>0</v>
      </c>
      <c r="AU142" s="10">
        <v>0</v>
      </c>
      <c r="AV142" s="241"/>
      <c r="AW142" s="180"/>
      <c r="AX142" s="180" t="s">
        <v>135</v>
      </c>
      <c r="AY142" s="180" t="s">
        <v>135</v>
      </c>
      <c r="AZ142" s="180" t="s">
        <v>135</v>
      </c>
      <c r="BA142" s="180" t="s">
        <v>135</v>
      </c>
      <c r="BB142" s="180" t="s">
        <v>135</v>
      </c>
      <c r="BC142" s="180" t="s">
        <v>135</v>
      </c>
      <c r="BD142" s="180" t="s">
        <v>135</v>
      </c>
      <c r="BE142" s="180" t="s">
        <v>135</v>
      </c>
      <c r="BF142" s="180" t="s">
        <v>135</v>
      </c>
      <c r="BG142" s="180" t="s">
        <v>135</v>
      </c>
      <c r="BH142" s="180" t="s">
        <v>135</v>
      </c>
      <c r="BI142" s="180" t="s">
        <v>135</v>
      </c>
      <c r="BJ142" s="180" t="s">
        <v>135</v>
      </c>
      <c r="BK142" s="180" t="s">
        <v>135</v>
      </c>
      <c r="BL142" s="180" t="s">
        <v>135</v>
      </c>
      <c r="BM142" s="180" t="s">
        <v>135</v>
      </c>
      <c r="BN142" s="180" t="s">
        <v>135</v>
      </c>
      <c r="BO142" s="180" t="s">
        <v>135</v>
      </c>
      <c r="BP142" s="180" t="s">
        <v>135</v>
      </c>
      <c r="BQ142" s="180" t="s">
        <v>135</v>
      </c>
      <c r="BR142" s="180" t="s">
        <v>135</v>
      </c>
      <c r="BS142" s="180" t="s">
        <v>135</v>
      </c>
      <c r="BT142" s="180" t="s">
        <v>135</v>
      </c>
      <c r="BU142" s="180" t="s">
        <v>135</v>
      </c>
      <c r="BV142" s="180" t="s">
        <v>135</v>
      </c>
      <c r="BW142" s="180" t="s">
        <v>135</v>
      </c>
      <c r="BX142" s="180" t="s">
        <v>135</v>
      </c>
      <c r="BY142" s="180" t="s">
        <v>135</v>
      </c>
      <c r="BZ142" s="180" t="s">
        <v>135</v>
      </c>
      <c r="CA142" s="180" t="s">
        <v>135</v>
      </c>
      <c r="CB142" s="180" t="s">
        <v>135</v>
      </c>
      <c r="CC142" s="180" t="s">
        <v>135</v>
      </c>
      <c r="CD142" s="180" t="s">
        <v>135</v>
      </c>
      <c r="CE142" s="180" t="s">
        <v>135</v>
      </c>
      <c r="CF142" s="180" t="s">
        <v>135</v>
      </c>
      <c r="CG142" s="180" t="s">
        <v>135</v>
      </c>
      <c r="CH142" s="180" t="s">
        <v>135</v>
      </c>
      <c r="CI142" s="180" t="s">
        <v>135</v>
      </c>
      <c r="CJ142" s="180" t="s">
        <v>135</v>
      </c>
      <c r="CK142" s="180" t="s">
        <v>135</v>
      </c>
      <c r="CL142" s="180" t="s">
        <v>135</v>
      </c>
      <c r="CM142" s="180" t="s">
        <v>135</v>
      </c>
      <c r="CN142" s="180" t="s">
        <v>135</v>
      </c>
      <c r="CO142" s="180" t="s">
        <v>135</v>
      </c>
      <c r="CP142" s="180" t="s">
        <v>135</v>
      </c>
      <c r="CQ142" s="180" t="s">
        <v>135</v>
      </c>
      <c r="CR142" s="180" t="s">
        <v>135</v>
      </c>
      <c r="CS142" s="180" t="s">
        <v>135</v>
      </c>
      <c r="CT142" s="180" t="s">
        <v>135</v>
      </c>
      <c r="CU142" s="180" t="s">
        <v>135</v>
      </c>
      <c r="CV142" s="180" t="s">
        <v>135</v>
      </c>
      <c r="CW142" s="180" t="s">
        <v>135</v>
      </c>
      <c r="CX142" s="180" t="s">
        <v>135</v>
      </c>
      <c r="CY142" s="180" t="s">
        <v>135</v>
      </c>
      <c r="CZ142" s="180" t="s">
        <v>135</v>
      </c>
      <c r="DA142" s="33" t="s">
        <v>135</v>
      </c>
      <c r="DB142" s="33" t="s">
        <v>135</v>
      </c>
      <c r="DC142" s="33" t="s">
        <v>135</v>
      </c>
      <c r="DD142" s="33" t="s">
        <v>135</v>
      </c>
      <c r="DE142" s="33" t="s">
        <v>135</v>
      </c>
      <c r="DF142" s="33" t="s">
        <v>135</v>
      </c>
      <c r="DG142" s="33" t="s">
        <v>135</v>
      </c>
      <c r="DH142" s="33" t="s">
        <v>135</v>
      </c>
      <c r="DI142" s="33" t="s">
        <v>135</v>
      </c>
      <c r="DJ142" s="33" t="s">
        <v>135</v>
      </c>
      <c r="DK142" s="33" t="s">
        <v>135</v>
      </c>
      <c r="DL142" s="33" t="s">
        <v>135</v>
      </c>
      <c r="DM142" s="33" t="s">
        <v>135</v>
      </c>
      <c r="DN142" s="33" t="s">
        <v>135</v>
      </c>
      <c r="DO142" s="33" t="s">
        <v>135</v>
      </c>
      <c r="DP142" s="33" t="s">
        <v>135</v>
      </c>
      <c r="DQ142" s="33" t="s">
        <v>135</v>
      </c>
      <c r="DR142" s="33" t="s">
        <v>135</v>
      </c>
      <c r="DS142" s="33" t="s">
        <v>135</v>
      </c>
      <c r="DT142" s="33" t="s">
        <v>135</v>
      </c>
      <c r="DU142" s="33" t="s">
        <v>135</v>
      </c>
      <c r="DV142" s="33" t="s">
        <v>135</v>
      </c>
      <c r="DW142" s="33" t="s">
        <v>135</v>
      </c>
      <c r="DX142" s="33" t="s">
        <v>135</v>
      </c>
      <c r="DY142" s="33" t="s">
        <v>135</v>
      </c>
      <c r="DZ142" s="33" t="s">
        <v>135</v>
      </c>
      <c r="EA142" s="33" t="s">
        <v>135</v>
      </c>
      <c r="EB142" s="33" t="s">
        <v>135</v>
      </c>
      <c r="EC142" s="33" t="s">
        <v>135</v>
      </c>
      <c r="ED142" s="33" t="s">
        <v>135</v>
      </c>
      <c r="EE142" s="33" t="s">
        <v>135</v>
      </c>
      <c r="EF142" s="33" t="s">
        <v>135</v>
      </c>
      <c r="EG142" s="33" t="s">
        <v>135</v>
      </c>
      <c r="EH142" s="33" t="s">
        <v>135</v>
      </c>
      <c r="EI142" s="33" t="s">
        <v>135</v>
      </c>
      <c r="EJ142" s="33" t="s">
        <v>135</v>
      </c>
      <c r="EK142" s="33" t="s">
        <v>135</v>
      </c>
      <c r="EL142" s="33" t="s">
        <v>135</v>
      </c>
      <c r="EM142" s="33" t="s">
        <v>135</v>
      </c>
      <c r="EN142" s="33" t="s">
        <v>135</v>
      </c>
      <c r="EO142" s="33" t="s">
        <v>135</v>
      </c>
      <c r="EP142" s="33" t="s">
        <v>135</v>
      </c>
      <c r="EQ142" s="33" t="s">
        <v>135</v>
      </c>
      <c r="ER142" s="33" t="s">
        <v>135</v>
      </c>
      <c r="ES142" s="33" t="s">
        <v>135</v>
      </c>
      <c r="ET142" s="33" t="s">
        <v>135</v>
      </c>
      <c r="EU142" s="33" t="s">
        <v>135</v>
      </c>
      <c r="EV142" s="33" t="s">
        <v>135</v>
      </c>
      <c r="EW142" s="33" t="s">
        <v>135</v>
      </c>
      <c r="EX142" s="33" t="s">
        <v>135</v>
      </c>
      <c r="EY142" s="33" t="s">
        <v>135</v>
      </c>
      <c r="EZ142" s="33" t="s">
        <v>135</v>
      </c>
      <c r="FA142" s="33" t="s">
        <v>135</v>
      </c>
      <c r="FB142" s="33" t="s">
        <v>135</v>
      </c>
      <c r="FC142" s="33" t="s">
        <v>135</v>
      </c>
      <c r="FD142" s="33" t="s">
        <v>135</v>
      </c>
      <c r="FE142" s="33" t="s">
        <v>135</v>
      </c>
      <c r="FF142" s="33" t="s">
        <v>135</v>
      </c>
      <c r="FG142" s="33" t="s">
        <v>135</v>
      </c>
      <c r="FH142" s="33" t="s">
        <v>135</v>
      </c>
      <c r="FI142" s="33" t="s">
        <v>135</v>
      </c>
      <c r="FJ142" s="33" t="s">
        <v>135</v>
      </c>
      <c r="FK142" s="33" t="s">
        <v>135</v>
      </c>
      <c r="FL142" s="33" t="s">
        <v>135</v>
      </c>
      <c r="FM142" s="33" t="s">
        <v>135</v>
      </c>
      <c r="FN142" s="33" t="s">
        <v>135</v>
      </c>
      <c r="FO142" s="33" t="s">
        <v>135</v>
      </c>
      <c r="FP142" s="33" t="s">
        <v>135</v>
      </c>
      <c r="FQ142" s="33" t="s">
        <v>135</v>
      </c>
      <c r="FR142" s="33" t="s">
        <v>135</v>
      </c>
      <c r="FS142" s="33" t="s">
        <v>135</v>
      </c>
      <c r="FT142" s="33" t="s">
        <v>135</v>
      </c>
      <c r="FU142" s="33" t="s">
        <v>135</v>
      </c>
      <c r="FV142" s="33" t="s">
        <v>135</v>
      </c>
      <c r="FW142" s="33" t="s">
        <v>135</v>
      </c>
      <c r="FX142" s="33" t="s">
        <v>135</v>
      </c>
      <c r="FY142" s="33" t="s">
        <v>135</v>
      </c>
      <c r="FZ142" s="33" t="s">
        <v>135</v>
      </c>
      <c r="GA142" s="33" t="s">
        <v>135</v>
      </c>
      <c r="GB142" s="33" t="s">
        <v>135</v>
      </c>
      <c r="GC142" s="33" t="s">
        <v>135</v>
      </c>
      <c r="GD142" s="33" t="s">
        <v>135</v>
      </c>
      <c r="GE142" s="33" t="s">
        <v>135</v>
      </c>
      <c r="GF142" s="33" t="s">
        <v>135</v>
      </c>
      <c r="GG142" s="33" t="s">
        <v>135</v>
      </c>
      <c r="GH142" s="33" t="s">
        <v>135</v>
      </c>
      <c r="GI142" s="33" t="s">
        <v>135</v>
      </c>
      <c r="GJ142" s="33" t="s">
        <v>135</v>
      </c>
      <c r="GK142" s="33" t="s">
        <v>135</v>
      </c>
      <c r="GL142" s="33" t="s">
        <v>135</v>
      </c>
      <c r="GM142" s="33" t="s">
        <v>135</v>
      </c>
      <c r="GN142" s="33" t="s">
        <v>135</v>
      </c>
      <c r="GO142" s="33" t="s">
        <v>135</v>
      </c>
      <c r="GP142" s="33" t="s">
        <v>135</v>
      </c>
      <c r="GQ142" s="33" t="s">
        <v>135</v>
      </c>
      <c r="GR142" s="33" t="s">
        <v>135</v>
      </c>
      <c r="GS142" s="33" t="s">
        <v>135</v>
      </c>
      <c r="GT142" s="33" t="s">
        <v>135</v>
      </c>
      <c r="GU142" s="33" t="s">
        <v>135</v>
      </c>
      <c r="GV142" s="33" t="s">
        <v>135</v>
      </c>
      <c r="GW142" s="33" t="s">
        <v>135</v>
      </c>
      <c r="GX142" s="33" t="s">
        <v>135</v>
      </c>
      <c r="GY142" s="33" t="s">
        <v>135</v>
      </c>
      <c r="GZ142" s="33" t="s">
        <v>135</v>
      </c>
      <c r="HA142" s="33" t="s">
        <v>135</v>
      </c>
      <c r="HB142" s="33" t="s">
        <v>135</v>
      </c>
      <c r="HC142" s="33" t="s">
        <v>135</v>
      </c>
      <c r="HD142" s="33" t="s">
        <v>135</v>
      </c>
      <c r="HE142" s="33" t="s">
        <v>135</v>
      </c>
      <c r="HF142" s="33" t="s">
        <v>135</v>
      </c>
      <c r="HG142" s="33" t="s">
        <v>135</v>
      </c>
      <c r="HH142" s="33" t="s">
        <v>135</v>
      </c>
      <c r="HI142" s="33" t="s">
        <v>135</v>
      </c>
      <c r="HJ142" s="33" t="s">
        <v>135</v>
      </c>
      <c r="HK142" s="33" t="s">
        <v>135</v>
      </c>
      <c r="HL142" s="33" t="s">
        <v>135</v>
      </c>
      <c r="HM142" s="33" t="s">
        <v>135</v>
      </c>
      <c r="HN142" s="33" t="s">
        <v>135</v>
      </c>
      <c r="HO142" s="33" t="s">
        <v>135</v>
      </c>
      <c r="HP142" s="33" t="s">
        <v>135</v>
      </c>
      <c r="HQ142" s="33" t="s">
        <v>135</v>
      </c>
      <c r="HR142" s="33" t="s">
        <v>135</v>
      </c>
      <c r="HS142" s="33" t="s">
        <v>135</v>
      </c>
      <c r="HT142" s="33" t="s">
        <v>135</v>
      </c>
      <c r="HU142" s="33" t="s">
        <v>135</v>
      </c>
      <c r="HV142" s="33" t="s">
        <v>135</v>
      </c>
      <c r="HW142" s="33" t="s">
        <v>135</v>
      </c>
      <c r="HX142" s="33" t="s">
        <v>135</v>
      </c>
      <c r="HY142" s="33" t="s">
        <v>135</v>
      </c>
      <c r="HZ142" s="33" t="s">
        <v>135</v>
      </c>
      <c r="IA142" s="33" t="s">
        <v>135</v>
      </c>
      <c r="IB142" s="33" t="s">
        <v>135</v>
      </c>
      <c r="IC142" s="33" t="s">
        <v>135</v>
      </c>
      <c r="ID142" s="33" t="s">
        <v>135</v>
      </c>
      <c r="IE142" s="33" t="s">
        <v>135</v>
      </c>
      <c r="IF142" s="33" t="s">
        <v>135</v>
      </c>
      <c r="IG142" s="33" t="s">
        <v>135</v>
      </c>
      <c r="IH142" s="33" t="s">
        <v>135</v>
      </c>
      <c r="II142" s="33" t="s">
        <v>135</v>
      </c>
      <c r="IJ142" s="33" t="s">
        <v>135</v>
      </c>
      <c r="IK142" s="33" t="s">
        <v>135</v>
      </c>
      <c r="IL142" s="33" t="s">
        <v>135</v>
      </c>
      <c r="IM142" s="33" t="s">
        <v>135</v>
      </c>
      <c r="IN142" s="33" t="s">
        <v>135</v>
      </c>
      <c r="IO142" s="33" t="s">
        <v>135</v>
      </c>
      <c r="IP142" s="33" t="s">
        <v>135</v>
      </c>
      <c r="IQ142" s="33" t="s">
        <v>135</v>
      </c>
      <c r="IR142" s="33" t="s">
        <v>135</v>
      </c>
      <c r="IS142" s="33" t="s">
        <v>135</v>
      </c>
      <c r="IT142" s="33" t="s">
        <v>135</v>
      </c>
      <c r="IU142" s="33" t="s">
        <v>135</v>
      </c>
      <c r="IV142" s="33" t="s">
        <v>135</v>
      </c>
      <c r="IW142" s="33" t="s">
        <v>135</v>
      </c>
      <c r="IX142" s="33" t="s">
        <v>135</v>
      </c>
      <c r="IY142" s="33" t="s">
        <v>135</v>
      </c>
      <c r="IZ142" s="33" t="s">
        <v>135</v>
      </c>
      <c r="JA142" s="33" t="s">
        <v>135</v>
      </c>
      <c r="JB142" s="33" t="s">
        <v>135</v>
      </c>
      <c r="JC142" s="33" t="s">
        <v>135</v>
      </c>
      <c r="JD142" s="33" t="s">
        <v>135</v>
      </c>
      <c r="JE142" s="33" t="s">
        <v>135</v>
      </c>
      <c r="JF142" s="33" t="s">
        <v>135</v>
      </c>
      <c r="JG142" s="33" t="s">
        <v>135</v>
      </c>
      <c r="JH142" s="33" t="s">
        <v>135</v>
      </c>
      <c r="JI142" s="33" t="s">
        <v>135</v>
      </c>
      <c r="JJ142" s="33" t="s">
        <v>135</v>
      </c>
      <c r="JK142" s="33" t="s">
        <v>135</v>
      </c>
      <c r="JL142" s="33" t="s">
        <v>135</v>
      </c>
      <c r="JM142" s="33" t="s">
        <v>135</v>
      </c>
      <c r="JN142" s="33" t="s">
        <v>135</v>
      </c>
      <c r="JO142" s="33" t="s">
        <v>135</v>
      </c>
      <c r="JP142" s="33" t="s">
        <v>135</v>
      </c>
      <c r="JQ142" s="33" t="s">
        <v>135</v>
      </c>
      <c r="JR142" s="33" t="s">
        <v>135</v>
      </c>
      <c r="JS142" s="33" t="s">
        <v>135</v>
      </c>
      <c r="JT142" s="33" t="s">
        <v>135</v>
      </c>
      <c r="JU142" s="33" t="s">
        <v>135</v>
      </c>
      <c r="JV142" s="33" t="s">
        <v>135</v>
      </c>
      <c r="JW142" s="33" t="s">
        <v>135</v>
      </c>
      <c r="JX142" s="33" t="s">
        <v>135</v>
      </c>
      <c r="JY142" s="33" t="s">
        <v>135</v>
      </c>
      <c r="JZ142" s="33" t="s">
        <v>135</v>
      </c>
      <c r="KA142" s="33" t="s">
        <v>135</v>
      </c>
      <c r="KB142" s="33" t="s">
        <v>135</v>
      </c>
      <c r="KC142" s="33" t="s">
        <v>135</v>
      </c>
      <c r="KD142" s="33" t="s">
        <v>135</v>
      </c>
      <c r="KE142" s="33" t="s">
        <v>135</v>
      </c>
      <c r="KF142" s="33" t="s">
        <v>135</v>
      </c>
      <c r="KG142" s="33" t="s">
        <v>135</v>
      </c>
      <c r="KH142" s="33" t="s">
        <v>135</v>
      </c>
      <c r="KI142" s="33" t="s">
        <v>135</v>
      </c>
      <c r="KJ142" s="33" t="s">
        <v>135</v>
      </c>
      <c r="KK142" s="33" t="s">
        <v>135</v>
      </c>
      <c r="KL142" s="33" t="s">
        <v>135</v>
      </c>
      <c r="KM142" s="33" t="s">
        <v>135</v>
      </c>
      <c r="KN142" s="33" t="s">
        <v>135</v>
      </c>
      <c r="KO142" s="33" t="s">
        <v>135</v>
      </c>
      <c r="KP142" s="33" t="s">
        <v>135</v>
      </c>
      <c r="KQ142" s="33" t="s">
        <v>135</v>
      </c>
      <c r="KR142" s="33" t="s">
        <v>135</v>
      </c>
      <c r="KS142" s="33" t="s">
        <v>135</v>
      </c>
      <c r="KT142" s="33" t="s">
        <v>135</v>
      </c>
      <c r="KU142" s="33" t="s">
        <v>135</v>
      </c>
      <c r="KV142" s="33" t="s">
        <v>135</v>
      </c>
      <c r="KW142" s="33" t="s">
        <v>135</v>
      </c>
      <c r="KX142" s="33" t="s">
        <v>135</v>
      </c>
      <c r="KY142" s="33" t="s">
        <v>135</v>
      </c>
      <c r="KZ142" s="33" t="s">
        <v>135</v>
      </c>
      <c r="LA142" s="33" t="s">
        <v>135</v>
      </c>
      <c r="LB142" s="33" t="s">
        <v>135</v>
      </c>
      <c r="LC142" s="33" t="s">
        <v>135</v>
      </c>
      <c r="LD142" s="33" t="s">
        <v>135</v>
      </c>
      <c r="LE142" s="33" t="s">
        <v>135</v>
      </c>
      <c r="LF142" s="33" t="s">
        <v>135</v>
      </c>
      <c r="LG142" s="33" t="s">
        <v>135</v>
      </c>
      <c r="LH142" s="33" t="s">
        <v>135</v>
      </c>
      <c r="LI142" s="33" t="s">
        <v>135</v>
      </c>
      <c r="LJ142" s="33" t="s">
        <v>135</v>
      </c>
      <c r="LK142" s="33" t="s">
        <v>135</v>
      </c>
      <c r="LL142" s="33" t="s">
        <v>135</v>
      </c>
      <c r="LM142" s="33" t="s">
        <v>135</v>
      </c>
      <c r="LN142" s="33" t="s">
        <v>135</v>
      </c>
      <c r="LO142" s="33" t="s">
        <v>135</v>
      </c>
      <c r="LP142" s="33" t="s">
        <v>135</v>
      </c>
      <c r="LQ142" s="33" t="s">
        <v>135</v>
      </c>
      <c r="LR142" s="33" t="s">
        <v>135</v>
      </c>
      <c r="LS142" s="33" t="s">
        <v>135</v>
      </c>
      <c r="LT142" s="33" t="s">
        <v>135</v>
      </c>
      <c r="LU142" s="33" t="s">
        <v>135</v>
      </c>
      <c r="LV142" s="33" t="s">
        <v>135</v>
      </c>
      <c r="LW142" s="33" t="s">
        <v>135</v>
      </c>
      <c r="LX142" s="33" t="s">
        <v>135</v>
      </c>
      <c r="LY142" s="33" t="s">
        <v>135</v>
      </c>
      <c r="LZ142" s="33" t="s">
        <v>135</v>
      </c>
      <c r="MA142" s="33" t="s">
        <v>135</v>
      </c>
      <c r="MB142" s="33" t="s">
        <v>135</v>
      </c>
      <c r="MC142" s="33" t="s">
        <v>135</v>
      </c>
      <c r="MD142" s="33" t="s">
        <v>135</v>
      </c>
      <c r="ME142" s="33" t="s">
        <v>135</v>
      </c>
      <c r="MF142" s="33" t="s">
        <v>135</v>
      </c>
      <c r="MG142" s="33" t="s">
        <v>135</v>
      </c>
      <c r="MH142" s="33" t="s">
        <v>135</v>
      </c>
      <c r="MI142" s="33" t="s">
        <v>135</v>
      </c>
      <c r="MJ142" s="33" t="s">
        <v>135</v>
      </c>
      <c r="MK142" s="33" t="s">
        <v>135</v>
      </c>
      <c r="ML142" s="33" t="s">
        <v>135</v>
      </c>
      <c r="MM142" s="33" t="s">
        <v>135</v>
      </c>
      <c r="MN142" s="33" t="s">
        <v>135</v>
      </c>
      <c r="MO142" s="33" t="s">
        <v>135</v>
      </c>
      <c r="MP142" s="33" t="s">
        <v>135</v>
      </c>
      <c r="MQ142" s="33" t="s">
        <v>135</v>
      </c>
      <c r="MR142" s="33" t="s">
        <v>135</v>
      </c>
      <c r="MS142" s="33" t="s">
        <v>135</v>
      </c>
      <c r="MT142" s="33" t="s">
        <v>135</v>
      </c>
      <c r="MU142" s="33" t="s">
        <v>135</v>
      </c>
      <c r="MV142" s="33" t="s">
        <v>135</v>
      </c>
      <c r="MW142" s="33" t="s">
        <v>135</v>
      </c>
      <c r="MX142" s="33" t="s">
        <v>135</v>
      </c>
      <c r="MY142" s="33" t="s">
        <v>135</v>
      </c>
      <c r="MZ142" s="33" t="s">
        <v>135</v>
      </c>
      <c r="NA142" s="33" t="s">
        <v>135</v>
      </c>
      <c r="NB142" s="33" t="s">
        <v>135</v>
      </c>
      <c r="NC142" s="33" t="s">
        <v>135</v>
      </c>
      <c r="ND142" s="33" t="s">
        <v>135</v>
      </c>
      <c r="NE142" s="33" t="s">
        <v>135</v>
      </c>
      <c r="NF142" s="33" t="s">
        <v>135</v>
      </c>
      <c r="NG142" s="33" t="s">
        <v>135</v>
      </c>
      <c r="NH142" s="33" t="s">
        <v>135</v>
      </c>
      <c r="NI142" s="33" t="s">
        <v>135</v>
      </c>
      <c r="NJ142" s="33" t="s">
        <v>135</v>
      </c>
      <c r="NK142" s="33" t="s">
        <v>135</v>
      </c>
      <c r="NL142" s="33" t="s">
        <v>135</v>
      </c>
      <c r="NM142" s="33" t="s">
        <v>135</v>
      </c>
      <c r="NN142" s="33" t="s">
        <v>135</v>
      </c>
      <c r="NO142" s="33" t="s">
        <v>135</v>
      </c>
      <c r="NP142" s="33" t="s">
        <v>135</v>
      </c>
      <c r="NQ142" s="33" t="s">
        <v>135</v>
      </c>
      <c r="NR142" s="33" t="s">
        <v>135</v>
      </c>
      <c r="NS142" s="33" t="s">
        <v>135</v>
      </c>
      <c r="NT142" s="33" t="s">
        <v>135</v>
      </c>
      <c r="NU142" s="33" t="s">
        <v>135</v>
      </c>
      <c r="NV142" s="33" t="s">
        <v>135</v>
      </c>
      <c r="NW142" s="33" t="s">
        <v>135</v>
      </c>
      <c r="NX142" s="33" t="s">
        <v>135</v>
      </c>
      <c r="NY142" s="33" t="s">
        <v>135</v>
      </c>
      <c r="NZ142" s="33" t="s">
        <v>135</v>
      </c>
      <c r="OA142" s="33" t="s">
        <v>135</v>
      </c>
      <c r="OB142" s="33" t="s">
        <v>135</v>
      </c>
      <c r="OC142" s="33" t="s">
        <v>135</v>
      </c>
      <c r="OD142" s="33" t="s">
        <v>135</v>
      </c>
      <c r="OE142" s="33" t="s">
        <v>135</v>
      </c>
      <c r="OF142" s="33" t="s">
        <v>135</v>
      </c>
      <c r="OG142" s="33" t="s">
        <v>135</v>
      </c>
      <c r="OH142" s="33" t="s">
        <v>135</v>
      </c>
      <c r="OI142" s="33" t="s">
        <v>135</v>
      </c>
      <c r="OJ142" s="33" t="s">
        <v>135</v>
      </c>
      <c r="OK142" s="33" t="s">
        <v>135</v>
      </c>
      <c r="OL142" s="33" t="s">
        <v>135</v>
      </c>
      <c r="OM142" s="33" t="s">
        <v>135</v>
      </c>
      <c r="ON142" s="33" t="s">
        <v>135</v>
      </c>
      <c r="OO142" s="33" t="s">
        <v>135</v>
      </c>
      <c r="OP142" s="33" t="s">
        <v>135</v>
      </c>
      <c r="OQ142" s="33" t="s">
        <v>135</v>
      </c>
      <c r="OR142" s="33" t="s">
        <v>135</v>
      </c>
      <c r="OS142" s="33" t="s">
        <v>135</v>
      </c>
      <c r="OT142" s="33" t="s">
        <v>135</v>
      </c>
      <c r="OU142" s="33" t="s">
        <v>135</v>
      </c>
      <c r="OV142" s="33" t="s">
        <v>135</v>
      </c>
      <c r="OW142" s="33" t="s">
        <v>135</v>
      </c>
      <c r="OX142" s="33" t="s">
        <v>135</v>
      </c>
      <c r="OY142" s="33" t="s">
        <v>135</v>
      </c>
      <c r="OZ142" s="33" t="s">
        <v>135</v>
      </c>
      <c r="PA142" s="33" t="s">
        <v>135</v>
      </c>
      <c r="PB142" s="33" t="s">
        <v>135</v>
      </c>
      <c r="PC142" s="33" t="s">
        <v>135</v>
      </c>
      <c r="PD142" s="33" t="s">
        <v>135</v>
      </c>
      <c r="PE142" s="33" t="s">
        <v>135</v>
      </c>
      <c r="PF142" s="33" t="s">
        <v>135</v>
      </c>
      <c r="PG142" s="33" t="s">
        <v>135</v>
      </c>
      <c r="PH142" s="33" t="s">
        <v>135</v>
      </c>
      <c r="PI142" s="33" t="s">
        <v>135</v>
      </c>
      <c r="PJ142" s="33" t="s">
        <v>135</v>
      </c>
      <c r="PK142" s="33" t="s">
        <v>135</v>
      </c>
      <c r="PL142" s="33" t="s">
        <v>135</v>
      </c>
      <c r="PM142" s="33" t="s">
        <v>135</v>
      </c>
      <c r="PN142" s="33" t="s">
        <v>135</v>
      </c>
      <c r="PO142" s="33" t="s">
        <v>135</v>
      </c>
      <c r="PP142" s="33" t="s">
        <v>135</v>
      </c>
      <c r="PQ142" s="33" t="s">
        <v>135</v>
      </c>
      <c r="PR142" s="33" t="s">
        <v>135</v>
      </c>
      <c r="PS142" s="33" t="s">
        <v>135</v>
      </c>
      <c r="PT142" s="33" t="s">
        <v>135</v>
      </c>
      <c r="PU142" s="33" t="s">
        <v>135</v>
      </c>
      <c r="PV142" s="33" t="s">
        <v>135</v>
      </c>
      <c r="PW142" s="33" t="s">
        <v>135</v>
      </c>
      <c r="PX142" s="33" t="s">
        <v>135</v>
      </c>
      <c r="PY142" s="33" t="s">
        <v>135</v>
      </c>
      <c r="PZ142" s="33" t="s">
        <v>135</v>
      </c>
      <c r="QA142" s="33" t="s">
        <v>135</v>
      </c>
      <c r="QB142" s="33" t="s">
        <v>135</v>
      </c>
      <c r="QC142" s="33" t="s">
        <v>135</v>
      </c>
      <c r="QD142" s="33" t="s">
        <v>135</v>
      </c>
      <c r="QE142" s="33" t="s">
        <v>135</v>
      </c>
      <c r="QF142" s="33" t="s">
        <v>135</v>
      </c>
      <c r="QG142" s="33" t="s">
        <v>135</v>
      </c>
      <c r="QH142" s="33" t="s">
        <v>135</v>
      </c>
      <c r="QI142" s="33" t="s">
        <v>135</v>
      </c>
      <c r="QJ142" s="33" t="s">
        <v>135</v>
      </c>
      <c r="QK142" s="33" t="s">
        <v>135</v>
      </c>
      <c r="QL142" s="33" t="s">
        <v>135</v>
      </c>
      <c r="QM142" s="33" t="s">
        <v>135</v>
      </c>
      <c r="QN142" s="33" t="s">
        <v>135</v>
      </c>
      <c r="QO142" s="33" t="s">
        <v>135</v>
      </c>
      <c r="QP142" s="33" t="s">
        <v>135</v>
      </c>
      <c r="QQ142" s="33" t="s">
        <v>135</v>
      </c>
      <c r="QR142" s="33" t="s">
        <v>135</v>
      </c>
      <c r="QS142" s="33" t="s">
        <v>135</v>
      </c>
      <c r="QT142" s="33" t="s">
        <v>135</v>
      </c>
      <c r="QU142" s="33" t="s">
        <v>135</v>
      </c>
      <c r="QV142" s="33" t="s">
        <v>135</v>
      </c>
      <c r="QW142" s="33" t="s">
        <v>135</v>
      </c>
      <c r="QX142" s="33" t="s">
        <v>135</v>
      </c>
      <c r="QY142" s="33" t="s">
        <v>135</v>
      </c>
      <c r="QZ142" s="33" t="s">
        <v>135</v>
      </c>
      <c r="RA142" s="33" t="s">
        <v>135</v>
      </c>
      <c r="RB142" s="33" t="s">
        <v>135</v>
      </c>
      <c r="RC142" s="33" t="s">
        <v>135</v>
      </c>
      <c r="RD142" s="33" t="s">
        <v>135</v>
      </c>
      <c r="RE142" s="33" t="s">
        <v>135</v>
      </c>
      <c r="RF142" s="33" t="s">
        <v>135</v>
      </c>
      <c r="RG142" s="33" t="s">
        <v>135</v>
      </c>
      <c r="RH142" s="33" t="s">
        <v>135</v>
      </c>
      <c r="RI142" s="33" t="s">
        <v>135</v>
      </c>
      <c r="RJ142" s="33" t="s">
        <v>135</v>
      </c>
      <c r="RK142" s="33" t="s">
        <v>135</v>
      </c>
      <c r="RL142" s="33" t="s">
        <v>135</v>
      </c>
      <c r="RM142" s="33" t="s">
        <v>135</v>
      </c>
      <c r="RN142" s="33" t="s">
        <v>135</v>
      </c>
      <c r="RO142" s="33" t="s">
        <v>135</v>
      </c>
      <c r="RP142" s="33" t="s">
        <v>135</v>
      </c>
      <c r="RQ142" s="33" t="s">
        <v>135</v>
      </c>
      <c r="RR142" s="33" t="s">
        <v>135</v>
      </c>
      <c r="RS142" s="33" t="s">
        <v>135</v>
      </c>
      <c r="RT142" s="33" t="s">
        <v>135</v>
      </c>
      <c r="RU142" s="33" t="s">
        <v>135</v>
      </c>
      <c r="RV142" s="33" t="s">
        <v>135</v>
      </c>
      <c r="RW142" s="33" t="s">
        <v>135</v>
      </c>
      <c r="RX142" s="33" t="s">
        <v>135</v>
      </c>
      <c r="RY142" s="33" t="s">
        <v>135</v>
      </c>
      <c r="RZ142" s="33" t="s">
        <v>135</v>
      </c>
      <c r="SA142" s="33" t="s">
        <v>135</v>
      </c>
      <c r="SB142" s="33" t="s">
        <v>135</v>
      </c>
      <c r="SC142" s="33" t="s">
        <v>135</v>
      </c>
      <c r="SD142" s="33" t="s">
        <v>135</v>
      </c>
      <c r="SE142" s="33" t="s">
        <v>135</v>
      </c>
      <c r="SF142" s="33" t="s">
        <v>135</v>
      </c>
      <c r="SG142" s="33" t="s">
        <v>135</v>
      </c>
      <c r="SH142" s="33" t="s">
        <v>135</v>
      </c>
      <c r="SI142" s="33" t="s">
        <v>135</v>
      </c>
      <c r="SJ142" s="33" t="s">
        <v>135</v>
      </c>
      <c r="SK142" s="33" t="s">
        <v>135</v>
      </c>
      <c r="SL142" s="33" t="s">
        <v>135</v>
      </c>
      <c r="SM142" s="33" t="s">
        <v>135</v>
      </c>
      <c r="SN142" s="33" t="s">
        <v>135</v>
      </c>
      <c r="SO142" s="33" t="s">
        <v>135</v>
      </c>
      <c r="SP142" s="33" t="s">
        <v>135</v>
      </c>
      <c r="SQ142" s="33" t="s">
        <v>135</v>
      </c>
      <c r="SR142" s="33" t="s">
        <v>135</v>
      </c>
      <c r="SS142" s="33" t="s">
        <v>135</v>
      </c>
      <c r="ST142" s="33" t="s">
        <v>135</v>
      </c>
      <c r="SU142" s="33" t="s">
        <v>135</v>
      </c>
      <c r="SV142" s="33" t="s">
        <v>135</v>
      </c>
      <c r="SW142" s="33" t="s">
        <v>135</v>
      </c>
      <c r="SX142" s="33" t="s">
        <v>135</v>
      </c>
      <c r="SY142" s="33" t="s">
        <v>135</v>
      </c>
      <c r="SZ142" s="33" t="s">
        <v>135</v>
      </c>
      <c r="TA142" s="33" t="s">
        <v>135</v>
      </c>
      <c r="TB142" s="33" t="s">
        <v>135</v>
      </c>
      <c r="TC142" s="33" t="s">
        <v>135</v>
      </c>
      <c r="TD142" s="33" t="s">
        <v>135</v>
      </c>
      <c r="TE142" s="33" t="s">
        <v>135</v>
      </c>
      <c r="TF142" s="33" t="s">
        <v>135</v>
      </c>
      <c r="TG142" s="33" t="s">
        <v>135</v>
      </c>
      <c r="TH142" s="33" t="s">
        <v>135</v>
      </c>
      <c r="TI142" s="33" t="s">
        <v>135</v>
      </c>
      <c r="TJ142" s="33" t="s">
        <v>135</v>
      </c>
      <c r="TK142" s="33" t="s">
        <v>135</v>
      </c>
      <c r="TL142" s="33" t="s">
        <v>135</v>
      </c>
      <c r="TM142" s="33" t="s">
        <v>135</v>
      </c>
      <c r="TN142" s="33" t="s">
        <v>135</v>
      </c>
      <c r="TO142" s="33" t="s">
        <v>135</v>
      </c>
      <c r="TP142" s="33" t="s">
        <v>135</v>
      </c>
      <c r="TQ142" s="33" t="s">
        <v>135</v>
      </c>
      <c r="TR142" s="33" t="s">
        <v>135</v>
      </c>
      <c r="TS142" s="33" t="s">
        <v>135</v>
      </c>
      <c r="TT142" s="33" t="s">
        <v>135</v>
      </c>
      <c r="TU142" s="33" t="s">
        <v>135</v>
      </c>
      <c r="TV142" s="33" t="s">
        <v>135</v>
      </c>
      <c r="TW142" s="33" t="s">
        <v>135</v>
      </c>
      <c r="TX142" s="33" t="s">
        <v>135</v>
      </c>
      <c r="TY142" s="33" t="s">
        <v>135</v>
      </c>
      <c r="TZ142" s="33" t="s">
        <v>135</v>
      </c>
      <c r="UA142" s="33" t="s">
        <v>135</v>
      </c>
      <c r="UB142" s="33" t="s">
        <v>135</v>
      </c>
      <c r="UC142" s="33" t="s">
        <v>135</v>
      </c>
      <c r="UD142" s="33" t="s">
        <v>135</v>
      </c>
      <c r="UE142" s="33" t="s">
        <v>135</v>
      </c>
      <c r="UF142" s="33" t="s">
        <v>135</v>
      </c>
      <c r="UG142" s="33" t="s">
        <v>135</v>
      </c>
      <c r="UH142" s="33" t="s">
        <v>135</v>
      </c>
      <c r="UI142" s="33" t="s">
        <v>135</v>
      </c>
      <c r="UJ142" s="33" t="s">
        <v>135</v>
      </c>
      <c r="UK142" s="33" t="s">
        <v>135</v>
      </c>
      <c r="UL142" s="33" t="s">
        <v>135</v>
      </c>
      <c r="UM142" s="33" t="s">
        <v>135</v>
      </c>
      <c r="UN142" s="33" t="s">
        <v>135</v>
      </c>
      <c r="UO142" s="33" t="s">
        <v>135</v>
      </c>
      <c r="UP142" s="33" t="s">
        <v>135</v>
      </c>
      <c r="UQ142" s="33" t="s">
        <v>135</v>
      </c>
      <c r="UR142" s="33" t="s">
        <v>135</v>
      </c>
      <c r="US142" s="33" t="s">
        <v>135</v>
      </c>
      <c r="UT142" s="33" t="s">
        <v>135</v>
      </c>
      <c r="UU142" s="33" t="s">
        <v>135</v>
      </c>
      <c r="UV142" s="33" t="s">
        <v>135</v>
      </c>
      <c r="UW142" s="33" t="s">
        <v>135</v>
      </c>
      <c r="UX142" s="33" t="s">
        <v>135</v>
      </c>
      <c r="UY142" s="33" t="s">
        <v>135</v>
      </c>
      <c r="UZ142" s="33" t="s">
        <v>135</v>
      </c>
      <c r="VA142" s="33" t="s">
        <v>135</v>
      </c>
      <c r="VB142" s="33" t="s">
        <v>135</v>
      </c>
      <c r="VC142" s="33" t="s">
        <v>135</v>
      </c>
      <c r="VD142" s="33" t="s">
        <v>135</v>
      </c>
      <c r="VE142" s="33" t="s">
        <v>135</v>
      </c>
      <c r="VF142" s="33" t="s">
        <v>135</v>
      </c>
      <c r="VG142" s="33" t="s">
        <v>135</v>
      </c>
      <c r="VH142" s="33" t="s">
        <v>135</v>
      </c>
      <c r="VI142" s="33" t="s">
        <v>135</v>
      </c>
      <c r="VJ142" s="33" t="s">
        <v>135</v>
      </c>
      <c r="VK142" s="33" t="s">
        <v>135</v>
      </c>
      <c r="VL142" s="33" t="s">
        <v>135</v>
      </c>
      <c r="VM142" s="33" t="s">
        <v>135</v>
      </c>
      <c r="VN142" s="33" t="s">
        <v>135</v>
      </c>
      <c r="VO142" s="33" t="s">
        <v>135</v>
      </c>
      <c r="VP142" s="33" t="s">
        <v>135</v>
      </c>
      <c r="VQ142" s="33" t="s">
        <v>135</v>
      </c>
      <c r="VR142" s="33" t="s">
        <v>135</v>
      </c>
      <c r="VS142" s="33" t="s">
        <v>135</v>
      </c>
      <c r="VT142" s="33" t="s">
        <v>135</v>
      </c>
      <c r="VU142" s="33" t="s">
        <v>135</v>
      </c>
      <c r="VV142" s="33" t="s">
        <v>135</v>
      </c>
      <c r="VW142" s="33" t="s">
        <v>135</v>
      </c>
    </row>
    <row r="143" spans="1:595" s="24" customFormat="1" ht="14.5" customHeight="1" x14ac:dyDescent="0.45">
      <c r="A143" s="34" t="s">
        <v>249</v>
      </c>
      <c r="B143" s="39" t="s">
        <v>187</v>
      </c>
      <c r="C143" s="52"/>
      <c r="D143" s="52"/>
      <c r="E143" s="52"/>
      <c r="F143" s="52"/>
      <c r="G143" s="52"/>
      <c r="H143" s="52"/>
      <c r="I143" s="52"/>
      <c r="J143" s="52"/>
      <c r="K143" s="52"/>
      <c r="L143" s="52"/>
      <c r="M143" s="52"/>
      <c r="N143" s="52"/>
      <c r="O143" s="52" t="s">
        <v>92</v>
      </c>
      <c r="P143" s="52"/>
      <c r="Q143" s="52"/>
      <c r="R143" s="53"/>
      <c r="S143" s="52"/>
      <c r="T143" s="52"/>
      <c r="U143" s="52"/>
      <c r="V143" s="52"/>
      <c r="W143" s="52"/>
      <c r="X143" s="52"/>
      <c r="Y143" s="52"/>
      <c r="Z143" s="52"/>
      <c r="AA143" s="52"/>
      <c r="AB143" s="52"/>
      <c r="AC143" s="52"/>
      <c r="AD143" s="52"/>
      <c r="AE143" s="9">
        <v>1</v>
      </c>
      <c r="AF143" s="9">
        <v>1</v>
      </c>
      <c r="AG143" s="9">
        <v>0</v>
      </c>
      <c r="AH143" s="9">
        <v>0</v>
      </c>
      <c r="AI143" s="9">
        <v>0</v>
      </c>
      <c r="AJ143" s="9">
        <v>0</v>
      </c>
      <c r="AK143" s="9">
        <v>1</v>
      </c>
      <c r="AL143" s="9">
        <v>0</v>
      </c>
      <c r="AM143" s="9">
        <v>0</v>
      </c>
      <c r="AN143" s="9">
        <v>0</v>
      </c>
      <c r="AO143" s="9">
        <v>0</v>
      </c>
      <c r="AP143" s="9">
        <v>0</v>
      </c>
      <c r="AQ143" s="9">
        <v>0</v>
      </c>
      <c r="AR143" s="9">
        <v>0</v>
      </c>
      <c r="AS143" s="9">
        <v>0</v>
      </c>
      <c r="AT143" s="10">
        <v>0</v>
      </c>
      <c r="AU143" s="10">
        <v>0</v>
      </c>
      <c r="AV143" s="241"/>
      <c r="AW143" s="180"/>
      <c r="AX143" s="180"/>
      <c r="AY143" s="180"/>
      <c r="AZ143" s="180"/>
      <c r="BA143" s="180"/>
      <c r="BB143" s="180"/>
      <c r="BC143" s="180"/>
      <c r="BD143" s="180"/>
      <c r="BE143" s="180"/>
      <c r="BF143" s="180"/>
      <c r="BG143" s="180"/>
      <c r="BH143" s="180"/>
      <c r="BI143" s="180"/>
      <c r="BJ143" s="180"/>
      <c r="BK143" s="180"/>
      <c r="BL143" s="180"/>
      <c r="BM143" s="180"/>
      <c r="BN143" s="180"/>
      <c r="BO143" s="180"/>
      <c r="BP143" s="180"/>
      <c r="BQ143" s="180"/>
      <c r="BR143" s="180"/>
      <c r="BS143" s="180"/>
      <c r="BT143" s="180"/>
      <c r="BU143" s="180"/>
      <c r="BV143" s="180"/>
      <c r="BW143" s="180"/>
      <c r="BX143" s="180"/>
      <c r="BY143" s="180"/>
      <c r="BZ143" s="180"/>
      <c r="CA143" s="180"/>
      <c r="CB143" s="180"/>
      <c r="CC143" s="180"/>
      <c r="CD143" s="180"/>
      <c r="CE143" s="180"/>
      <c r="CF143" s="180"/>
      <c r="CG143" s="180"/>
      <c r="CH143" s="180"/>
      <c r="CI143" s="180"/>
      <c r="CJ143" s="180"/>
      <c r="CK143" s="180"/>
      <c r="CL143" s="180"/>
      <c r="CM143" s="180"/>
      <c r="CN143" s="180"/>
      <c r="CO143" s="180"/>
      <c r="CP143" s="180"/>
      <c r="CQ143" s="180"/>
      <c r="CR143" s="180"/>
      <c r="CS143" s="180"/>
      <c r="CT143" s="180"/>
      <c r="CU143" s="180"/>
      <c r="CV143" s="180"/>
      <c r="CW143" s="180"/>
      <c r="CX143" s="180"/>
      <c r="CY143" s="180"/>
      <c r="CZ143" s="180"/>
      <c r="DA143" s="33"/>
      <c r="DB143" s="33"/>
      <c r="DC143" s="33"/>
      <c r="DD143" s="33"/>
      <c r="DE143" s="33"/>
      <c r="DF143" s="33"/>
      <c r="DG143" s="33"/>
      <c r="DH143" s="33"/>
      <c r="DI143" s="33"/>
      <c r="DJ143" s="33"/>
      <c r="DK143" s="33"/>
      <c r="DL143" s="33"/>
      <c r="DM143" s="33"/>
      <c r="DN143" s="33"/>
      <c r="DO143" s="33"/>
      <c r="DP143" s="33"/>
      <c r="DQ143" s="33"/>
      <c r="DR143" s="33"/>
      <c r="DS143" s="33"/>
      <c r="DT143" s="33"/>
      <c r="DU143" s="33"/>
      <c r="DV143" s="33"/>
      <c r="DW143" s="33"/>
      <c r="DX143" s="33"/>
      <c r="DY143" s="33"/>
      <c r="DZ143" s="33"/>
      <c r="EA143" s="33"/>
      <c r="EB143" s="33"/>
      <c r="EC143" s="33"/>
      <c r="ED143" s="33"/>
      <c r="EE143" s="33"/>
      <c r="EF143" s="33"/>
      <c r="EG143" s="33"/>
      <c r="EH143" s="33"/>
      <c r="EI143" s="33"/>
      <c r="EJ143" s="33"/>
      <c r="EK143" s="33"/>
      <c r="EL143" s="33"/>
      <c r="EM143" s="33"/>
      <c r="EN143" s="33"/>
      <c r="EO143" s="33"/>
      <c r="EP143" s="33"/>
      <c r="EQ143" s="33"/>
      <c r="ER143" s="33"/>
      <c r="ES143" s="33"/>
      <c r="ET143" s="33"/>
      <c r="EU143" s="33"/>
      <c r="EV143" s="33"/>
      <c r="EW143" s="33"/>
      <c r="EX143" s="33"/>
      <c r="EY143" s="33"/>
      <c r="EZ143" s="33"/>
      <c r="FA143" s="33"/>
      <c r="FB143" s="33"/>
      <c r="FC143" s="33"/>
      <c r="FD143" s="33"/>
      <c r="FE143" s="33"/>
      <c r="FF143" s="33"/>
      <c r="FG143" s="33"/>
      <c r="FH143" s="33"/>
      <c r="FI143" s="33"/>
      <c r="FJ143" s="33"/>
      <c r="FK143" s="33"/>
      <c r="FL143" s="33"/>
      <c r="FM143" s="33"/>
      <c r="FN143" s="33"/>
      <c r="FO143" s="33"/>
      <c r="FP143" s="33"/>
      <c r="FQ143" s="33"/>
      <c r="FR143" s="33"/>
      <c r="FS143" s="33"/>
      <c r="FT143" s="33"/>
      <c r="FU143" s="33"/>
      <c r="FV143" s="33"/>
      <c r="FW143" s="33"/>
      <c r="FX143" s="33"/>
      <c r="FY143" s="33"/>
      <c r="FZ143" s="33"/>
      <c r="GA143" s="33"/>
      <c r="GB143" s="33"/>
      <c r="GC143" s="33"/>
      <c r="GD143" s="33"/>
      <c r="GE143" s="33"/>
      <c r="GF143" s="33"/>
      <c r="GG143" s="33"/>
      <c r="GH143" s="33"/>
      <c r="GI143" s="33"/>
      <c r="GJ143" s="33"/>
      <c r="GK143" s="33"/>
      <c r="GL143" s="33"/>
      <c r="GM143" s="33"/>
      <c r="GN143" s="33"/>
      <c r="GO143" s="33"/>
      <c r="GP143" s="33"/>
      <c r="GQ143" s="33"/>
      <c r="GR143" s="33"/>
      <c r="GS143" s="33"/>
      <c r="GT143" s="33"/>
      <c r="GU143" s="33"/>
      <c r="GV143" s="33"/>
      <c r="GW143" s="33"/>
      <c r="GX143" s="33"/>
      <c r="GY143" s="33"/>
      <c r="GZ143" s="33"/>
      <c r="HA143" s="33"/>
      <c r="HB143" s="33"/>
      <c r="HC143" s="33"/>
      <c r="HD143" s="33"/>
      <c r="HE143" s="33"/>
      <c r="HF143" s="33"/>
      <c r="HG143" s="33"/>
      <c r="HH143" s="33"/>
      <c r="HI143" s="33"/>
      <c r="HJ143" s="33"/>
      <c r="HK143" s="33"/>
      <c r="HL143" s="33"/>
      <c r="HM143" s="33"/>
      <c r="HN143" s="33"/>
      <c r="HO143" s="33"/>
      <c r="HP143" s="33"/>
      <c r="HQ143" s="33"/>
      <c r="HR143" s="33"/>
      <c r="HS143" s="33"/>
      <c r="HT143" s="33"/>
      <c r="HU143" s="33"/>
      <c r="HV143" s="33"/>
      <c r="HW143" s="33"/>
      <c r="HX143" s="33"/>
      <c r="HY143" s="33"/>
      <c r="HZ143" s="33"/>
      <c r="IA143" s="33"/>
      <c r="IB143" s="33"/>
      <c r="IC143" s="33"/>
      <c r="ID143" s="33"/>
      <c r="IE143" s="33"/>
      <c r="IF143" s="33"/>
      <c r="IG143" s="33"/>
      <c r="IH143" s="33"/>
      <c r="II143" s="33"/>
      <c r="IJ143" s="33"/>
      <c r="IK143" s="33"/>
      <c r="IL143" s="33"/>
      <c r="IM143" s="33"/>
      <c r="IN143" s="33"/>
      <c r="IO143" s="33"/>
      <c r="IP143" s="33"/>
      <c r="IQ143" s="33"/>
      <c r="IR143" s="33"/>
      <c r="IS143" s="33"/>
      <c r="IT143" s="33"/>
      <c r="IU143" s="33"/>
      <c r="IV143" s="33"/>
      <c r="IW143" s="33"/>
      <c r="IX143" s="33"/>
      <c r="IY143" s="33"/>
      <c r="IZ143" s="33"/>
      <c r="JA143" s="33"/>
      <c r="JB143" s="33"/>
      <c r="JC143" s="33"/>
      <c r="JD143" s="33"/>
      <c r="JE143" s="33"/>
      <c r="JF143" s="33"/>
      <c r="JG143" s="33"/>
      <c r="JH143" s="33"/>
      <c r="JI143" s="33"/>
      <c r="JJ143" s="33"/>
      <c r="JK143" s="33"/>
      <c r="JL143" s="33"/>
      <c r="JM143" s="33"/>
      <c r="JN143" s="33"/>
      <c r="JO143" s="33"/>
      <c r="JP143" s="33"/>
      <c r="JQ143" s="33"/>
      <c r="JR143" s="33"/>
      <c r="JS143" s="33"/>
      <c r="JT143" s="33"/>
      <c r="JU143" s="33"/>
      <c r="JV143" s="33"/>
      <c r="JW143" s="33"/>
      <c r="JX143" s="33"/>
      <c r="JY143" s="33"/>
      <c r="JZ143" s="33"/>
      <c r="KA143" s="33"/>
      <c r="KB143" s="33"/>
      <c r="KC143" s="33"/>
      <c r="KD143" s="33"/>
      <c r="KE143" s="33"/>
      <c r="KF143" s="33"/>
      <c r="KG143" s="33"/>
      <c r="KH143" s="33"/>
      <c r="KI143" s="33"/>
      <c r="KJ143" s="33"/>
      <c r="KK143" s="33"/>
      <c r="KL143" s="33"/>
      <c r="KM143" s="33"/>
      <c r="KN143" s="33"/>
      <c r="KO143" s="33"/>
      <c r="KP143" s="33"/>
      <c r="KQ143" s="33"/>
      <c r="KR143" s="33"/>
      <c r="KS143" s="33"/>
      <c r="KT143" s="33"/>
      <c r="KU143" s="33"/>
      <c r="KV143" s="33"/>
      <c r="KW143" s="33"/>
      <c r="KX143" s="33"/>
      <c r="KY143" s="33"/>
      <c r="KZ143" s="33"/>
      <c r="LA143" s="33"/>
      <c r="LB143" s="33"/>
      <c r="LC143" s="33"/>
      <c r="LD143" s="33"/>
      <c r="LE143" s="33"/>
      <c r="LF143" s="33"/>
      <c r="LG143" s="33"/>
      <c r="LH143" s="33"/>
      <c r="LI143" s="33"/>
      <c r="LJ143" s="33"/>
      <c r="LK143" s="33"/>
      <c r="LL143" s="33"/>
      <c r="LM143" s="33"/>
      <c r="LN143" s="33"/>
      <c r="LO143" s="33"/>
      <c r="LP143" s="33"/>
      <c r="LQ143" s="33"/>
      <c r="LR143" s="33"/>
      <c r="LS143" s="33"/>
      <c r="LT143" s="33"/>
      <c r="LU143" s="33"/>
      <c r="LV143" s="33"/>
      <c r="LW143" s="33"/>
      <c r="LX143" s="33"/>
      <c r="LY143" s="33"/>
      <c r="LZ143" s="33"/>
      <c r="MA143" s="33"/>
      <c r="MB143" s="33"/>
      <c r="MC143" s="33"/>
      <c r="MD143" s="33"/>
      <c r="ME143" s="33"/>
      <c r="MF143" s="33"/>
      <c r="MG143" s="33"/>
      <c r="MH143" s="33"/>
      <c r="MI143" s="33"/>
      <c r="MJ143" s="33"/>
      <c r="MK143" s="33"/>
      <c r="ML143" s="33"/>
      <c r="MM143" s="33"/>
      <c r="MN143" s="33"/>
      <c r="MO143" s="33"/>
      <c r="MP143" s="33"/>
      <c r="MQ143" s="33"/>
      <c r="MR143" s="33"/>
      <c r="MS143" s="33"/>
      <c r="MT143" s="33"/>
      <c r="MU143" s="33"/>
      <c r="MV143" s="33"/>
      <c r="MW143" s="33"/>
      <c r="MX143" s="33"/>
      <c r="MY143" s="33"/>
      <c r="MZ143" s="33"/>
      <c r="NA143" s="33"/>
      <c r="NB143" s="33"/>
      <c r="NC143" s="33"/>
      <c r="ND143" s="33"/>
      <c r="NE143" s="33"/>
      <c r="NF143" s="33"/>
      <c r="NG143" s="33"/>
      <c r="NH143" s="33"/>
      <c r="NI143" s="33"/>
      <c r="NJ143" s="33"/>
      <c r="NK143" s="33"/>
      <c r="NL143" s="33"/>
      <c r="NM143" s="33"/>
      <c r="NN143" s="33"/>
      <c r="NO143" s="33"/>
      <c r="NP143" s="33"/>
      <c r="NQ143" s="33"/>
      <c r="NR143" s="33"/>
      <c r="NS143" s="33"/>
      <c r="NT143" s="33"/>
      <c r="NU143" s="33"/>
      <c r="NV143" s="33"/>
      <c r="NW143" s="33"/>
      <c r="NX143" s="33"/>
      <c r="NY143" s="33"/>
      <c r="NZ143" s="33"/>
      <c r="OA143" s="33"/>
      <c r="OB143" s="33"/>
      <c r="OC143" s="33"/>
      <c r="OD143" s="33"/>
      <c r="OE143" s="33"/>
      <c r="OF143" s="33"/>
      <c r="OG143" s="33"/>
      <c r="OH143" s="33"/>
      <c r="OI143" s="33"/>
      <c r="OJ143" s="33"/>
      <c r="OK143" s="33"/>
      <c r="OL143" s="33"/>
      <c r="OM143" s="33"/>
      <c r="ON143" s="33"/>
      <c r="OO143" s="33"/>
      <c r="OP143" s="33"/>
      <c r="OQ143" s="33"/>
      <c r="OR143" s="33"/>
      <c r="OS143" s="33"/>
      <c r="OT143" s="33"/>
      <c r="OU143" s="33"/>
      <c r="OV143" s="33"/>
      <c r="OW143" s="33"/>
      <c r="OX143" s="33"/>
      <c r="OY143" s="33"/>
      <c r="OZ143" s="33"/>
      <c r="PA143" s="33"/>
      <c r="PB143" s="33"/>
      <c r="PC143" s="33"/>
      <c r="PD143" s="33"/>
      <c r="PE143" s="33"/>
      <c r="PF143" s="33"/>
      <c r="PG143" s="33"/>
      <c r="PH143" s="33"/>
      <c r="PI143" s="33"/>
      <c r="PJ143" s="33"/>
      <c r="PK143" s="33"/>
      <c r="PL143" s="33"/>
      <c r="PM143" s="33"/>
      <c r="PN143" s="33"/>
      <c r="PO143" s="33"/>
      <c r="PP143" s="33"/>
      <c r="PQ143" s="33"/>
      <c r="PR143" s="33"/>
      <c r="PS143" s="33"/>
      <c r="PT143" s="33"/>
      <c r="PU143" s="33"/>
      <c r="PV143" s="33"/>
      <c r="PW143" s="33"/>
      <c r="PX143" s="33"/>
      <c r="PY143" s="33"/>
      <c r="PZ143" s="33"/>
      <c r="QA143" s="33"/>
      <c r="QB143" s="33"/>
      <c r="QC143" s="33"/>
      <c r="QD143" s="33"/>
      <c r="QE143" s="33"/>
      <c r="QF143" s="33"/>
      <c r="QG143" s="33"/>
      <c r="QH143" s="33"/>
      <c r="QI143" s="33"/>
      <c r="QJ143" s="33"/>
      <c r="QK143" s="33"/>
      <c r="QL143" s="33"/>
      <c r="QM143" s="33"/>
      <c r="QN143" s="33"/>
      <c r="QO143" s="33"/>
      <c r="QP143" s="33"/>
      <c r="QQ143" s="33"/>
      <c r="QR143" s="33"/>
      <c r="QS143" s="33"/>
      <c r="QT143" s="33"/>
      <c r="QU143" s="33"/>
      <c r="QV143" s="33"/>
      <c r="QW143" s="33"/>
      <c r="QX143" s="33"/>
      <c r="QY143" s="33"/>
      <c r="QZ143" s="33"/>
      <c r="RA143" s="33"/>
      <c r="RB143" s="33"/>
      <c r="RC143" s="33"/>
      <c r="RD143" s="33"/>
      <c r="RE143" s="33"/>
      <c r="RF143" s="33"/>
      <c r="RG143" s="33"/>
      <c r="RH143" s="33"/>
      <c r="RI143" s="33"/>
      <c r="RJ143" s="33"/>
      <c r="RK143" s="33"/>
      <c r="RL143" s="33"/>
      <c r="RM143" s="33"/>
      <c r="RN143" s="33"/>
      <c r="RO143" s="33"/>
      <c r="RP143" s="33"/>
      <c r="RQ143" s="33"/>
      <c r="RR143" s="33"/>
      <c r="RS143" s="33"/>
      <c r="RT143" s="33"/>
      <c r="RU143" s="33"/>
      <c r="RV143" s="33"/>
      <c r="RW143" s="33"/>
      <c r="RX143" s="33"/>
      <c r="RY143" s="33"/>
      <c r="RZ143" s="33"/>
      <c r="SA143" s="33"/>
      <c r="SB143" s="33"/>
      <c r="SC143" s="33"/>
      <c r="SD143" s="33"/>
      <c r="SE143" s="33"/>
      <c r="SF143" s="33"/>
      <c r="SG143" s="33"/>
      <c r="SH143" s="33"/>
      <c r="SI143" s="33"/>
      <c r="SJ143" s="33"/>
      <c r="SK143" s="33"/>
      <c r="SL143" s="33"/>
      <c r="SM143" s="33"/>
      <c r="SN143" s="33"/>
      <c r="SO143" s="33"/>
      <c r="SP143" s="33"/>
      <c r="SQ143" s="33"/>
      <c r="SR143" s="33"/>
      <c r="SS143" s="33"/>
      <c r="ST143" s="33"/>
      <c r="SU143" s="33"/>
      <c r="SV143" s="33"/>
      <c r="SW143" s="33"/>
      <c r="SX143" s="33"/>
      <c r="SY143" s="33"/>
      <c r="SZ143" s="33"/>
      <c r="TA143" s="33"/>
      <c r="TB143" s="33"/>
      <c r="TC143" s="33"/>
      <c r="TD143" s="33"/>
      <c r="TE143" s="33"/>
      <c r="TF143" s="33"/>
      <c r="TG143" s="33"/>
      <c r="TH143" s="33"/>
      <c r="TI143" s="33"/>
      <c r="TJ143" s="33"/>
      <c r="TK143" s="33"/>
      <c r="TL143" s="33"/>
      <c r="TM143" s="33"/>
      <c r="TN143" s="33"/>
      <c r="TO143" s="33"/>
      <c r="TP143" s="33"/>
      <c r="TQ143" s="33"/>
      <c r="TR143" s="33"/>
      <c r="TS143" s="33"/>
      <c r="TT143" s="33"/>
      <c r="TU143" s="33"/>
      <c r="TV143" s="33"/>
      <c r="TW143" s="33"/>
      <c r="TX143" s="33"/>
      <c r="TY143" s="33"/>
      <c r="TZ143" s="33"/>
      <c r="UA143" s="33"/>
      <c r="UB143" s="33"/>
      <c r="UC143" s="33"/>
      <c r="UD143" s="33"/>
      <c r="UE143" s="33"/>
      <c r="UF143" s="33"/>
      <c r="UG143" s="33"/>
      <c r="UH143" s="33"/>
      <c r="UI143" s="33"/>
      <c r="UJ143" s="33"/>
      <c r="UK143" s="33"/>
      <c r="UL143" s="33"/>
      <c r="UM143" s="33"/>
      <c r="UN143" s="33"/>
      <c r="UO143" s="33"/>
      <c r="UP143" s="33"/>
      <c r="UQ143" s="33"/>
      <c r="UR143" s="33"/>
      <c r="US143" s="33"/>
      <c r="UT143" s="33"/>
      <c r="UU143" s="33"/>
      <c r="UV143" s="33"/>
      <c r="UW143" s="33"/>
      <c r="UX143" s="33"/>
      <c r="UY143" s="33"/>
      <c r="UZ143" s="33"/>
      <c r="VA143" s="33"/>
      <c r="VB143" s="33"/>
      <c r="VC143" s="33"/>
      <c r="VD143" s="33"/>
      <c r="VE143" s="33"/>
      <c r="VF143" s="33"/>
      <c r="VG143" s="33"/>
      <c r="VH143" s="33"/>
      <c r="VI143" s="33"/>
      <c r="VJ143" s="33"/>
      <c r="VK143" s="33"/>
      <c r="VL143" s="33"/>
      <c r="VM143" s="33"/>
      <c r="VN143" s="33"/>
      <c r="VO143" s="33"/>
      <c r="VP143" s="33"/>
      <c r="VQ143" s="33"/>
      <c r="VR143" s="33"/>
      <c r="VS143" s="33"/>
      <c r="VT143" s="33"/>
      <c r="VU143" s="33"/>
      <c r="VV143" s="33"/>
      <c r="VW143" s="33"/>
    </row>
    <row r="144" spans="1:595" s="24" customFormat="1" ht="14.5" customHeight="1" x14ac:dyDescent="0.45">
      <c r="A144" s="77" t="s">
        <v>250</v>
      </c>
      <c r="B144" s="78" t="s">
        <v>232</v>
      </c>
      <c r="C144" s="76"/>
      <c r="D144" s="76"/>
      <c r="E144" s="76"/>
      <c r="F144" s="76"/>
      <c r="G144" s="76"/>
      <c r="H144" s="76"/>
      <c r="I144" s="76"/>
      <c r="J144" s="76"/>
      <c r="K144" s="76"/>
      <c r="L144" s="76"/>
      <c r="M144" s="76"/>
      <c r="N144" s="76"/>
      <c r="O144" s="76"/>
      <c r="P144" s="76"/>
      <c r="Q144" s="76" t="s">
        <v>92</v>
      </c>
      <c r="R144" s="79"/>
      <c r="S144" s="76"/>
      <c r="T144" s="76"/>
      <c r="U144" s="76"/>
      <c r="V144" s="76"/>
      <c r="W144" s="76"/>
      <c r="X144" s="76"/>
      <c r="Y144" s="76"/>
      <c r="Z144" s="76"/>
      <c r="AA144" s="76"/>
      <c r="AB144" s="76"/>
      <c r="AC144" s="76"/>
      <c r="AD144" s="76"/>
      <c r="AE144" s="9">
        <v>1</v>
      </c>
      <c r="AF144" s="9">
        <v>1</v>
      </c>
      <c r="AG144" s="9">
        <v>0</v>
      </c>
      <c r="AH144" s="9">
        <v>0</v>
      </c>
      <c r="AI144" s="9">
        <v>0</v>
      </c>
      <c r="AJ144" s="9">
        <v>0</v>
      </c>
      <c r="AK144" s="9">
        <v>1</v>
      </c>
      <c r="AL144" s="9">
        <v>0</v>
      </c>
      <c r="AM144" s="9">
        <v>0</v>
      </c>
      <c r="AN144" s="9">
        <v>0</v>
      </c>
      <c r="AO144" s="9">
        <v>0</v>
      </c>
      <c r="AP144" s="9">
        <v>0</v>
      </c>
      <c r="AQ144" s="9">
        <v>0</v>
      </c>
      <c r="AR144" s="9">
        <v>0</v>
      </c>
      <c r="AS144" s="9">
        <v>0</v>
      </c>
      <c r="AT144" s="10">
        <v>0</v>
      </c>
      <c r="AU144" s="10">
        <v>0</v>
      </c>
      <c r="AV144" s="241"/>
      <c r="AW144" s="180"/>
      <c r="AX144" s="180"/>
      <c r="AY144" s="180"/>
      <c r="AZ144" s="180"/>
      <c r="BA144" s="180"/>
      <c r="BB144" s="180"/>
      <c r="BC144" s="180"/>
      <c r="BD144" s="180"/>
      <c r="BE144" s="180"/>
      <c r="BF144" s="180"/>
      <c r="BG144" s="180"/>
      <c r="BH144" s="180"/>
      <c r="BI144" s="180"/>
      <c r="BJ144" s="180"/>
      <c r="BK144" s="180"/>
      <c r="BL144" s="180"/>
      <c r="BM144" s="180"/>
      <c r="BN144" s="180"/>
      <c r="BO144" s="180"/>
      <c r="BP144" s="180"/>
      <c r="BQ144" s="180"/>
      <c r="BR144" s="180"/>
      <c r="BS144" s="180"/>
      <c r="BT144" s="180"/>
      <c r="BU144" s="180"/>
      <c r="BV144" s="180"/>
      <c r="BW144" s="180"/>
      <c r="BX144" s="180"/>
      <c r="BY144" s="180"/>
      <c r="BZ144" s="180"/>
      <c r="CA144" s="180"/>
      <c r="CB144" s="180"/>
      <c r="CC144" s="180"/>
      <c r="CD144" s="180"/>
      <c r="CE144" s="180"/>
      <c r="CF144" s="180"/>
      <c r="CG144" s="180"/>
      <c r="CH144" s="180"/>
      <c r="CI144" s="180"/>
      <c r="CJ144" s="180"/>
      <c r="CK144" s="180"/>
      <c r="CL144" s="180"/>
      <c r="CM144" s="180"/>
      <c r="CN144" s="180"/>
      <c r="CO144" s="180"/>
      <c r="CP144" s="180"/>
      <c r="CQ144" s="180"/>
      <c r="CR144" s="180"/>
      <c r="CS144" s="180"/>
      <c r="CT144" s="180"/>
      <c r="CU144" s="180"/>
      <c r="CV144" s="180"/>
      <c r="CW144" s="180"/>
      <c r="CX144" s="180"/>
      <c r="CY144" s="180"/>
      <c r="CZ144" s="180"/>
      <c r="DA144" s="33"/>
      <c r="DB144" s="33"/>
      <c r="DC144" s="33"/>
      <c r="DD144" s="33"/>
      <c r="DE144" s="33"/>
      <c r="DF144" s="33"/>
      <c r="DG144" s="33"/>
      <c r="DH144" s="33"/>
      <c r="DI144" s="33"/>
      <c r="DJ144" s="33"/>
      <c r="DK144" s="33"/>
      <c r="DL144" s="33"/>
      <c r="DM144" s="33"/>
      <c r="DN144" s="33"/>
      <c r="DO144" s="33"/>
      <c r="DP144" s="33"/>
      <c r="DQ144" s="33"/>
      <c r="DR144" s="33"/>
      <c r="DS144" s="33"/>
      <c r="DT144" s="33"/>
      <c r="DU144" s="33"/>
      <c r="DV144" s="33"/>
      <c r="DW144" s="33"/>
      <c r="DX144" s="33"/>
      <c r="DY144" s="33"/>
      <c r="DZ144" s="33"/>
      <c r="EA144" s="33"/>
      <c r="EB144" s="33"/>
      <c r="EC144" s="33"/>
      <c r="ED144" s="33"/>
      <c r="EE144" s="33"/>
      <c r="EF144" s="33"/>
      <c r="EG144" s="33"/>
      <c r="EH144" s="33"/>
      <c r="EI144" s="33"/>
      <c r="EJ144" s="33"/>
      <c r="EK144" s="33"/>
      <c r="EL144" s="33"/>
      <c r="EM144" s="33"/>
      <c r="EN144" s="33"/>
      <c r="EO144" s="33"/>
      <c r="EP144" s="33"/>
      <c r="EQ144" s="33"/>
      <c r="ER144" s="33"/>
      <c r="ES144" s="33"/>
      <c r="ET144" s="33"/>
      <c r="EU144" s="33"/>
      <c r="EV144" s="33"/>
      <c r="EW144" s="33"/>
      <c r="EX144" s="33"/>
      <c r="EY144" s="33"/>
      <c r="EZ144" s="33"/>
      <c r="FA144" s="33"/>
      <c r="FB144" s="33"/>
      <c r="FC144" s="33"/>
      <c r="FD144" s="33"/>
      <c r="FE144" s="33"/>
      <c r="FF144" s="33"/>
      <c r="FG144" s="33"/>
      <c r="FH144" s="33"/>
      <c r="FI144" s="33"/>
      <c r="FJ144" s="33"/>
      <c r="FK144" s="33"/>
      <c r="FL144" s="33"/>
      <c r="FM144" s="33"/>
      <c r="FN144" s="33"/>
      <c r="FO144" s="33"/>
      <c r="FP144" s="33"/>
      <c r="FQ144" s="33"/>
      <c r="FR144" s="33"/>
      <c r="FS144" s="33"/>
      <c r="FT144" s="33"/>
      <c r="FU144" s="33"/>
      <c r="FV144" s="33"/>
      <c r="FW144" s="33"/>
      <c r="FX144" s="33"/>
      <c r="FY144" s="33"/>
      <c r="FZ144" s="33"/>
      <c r="GA144" s="33"/>
      <c r="GB144" s="33"/>
      <c r="GC144" s="33"/>
      <c r="GD144" s="33"/>
      <c r="GE144" s="33"/>
      <c r="GF144" s="33"/>
      <c r="GG144" s="33"/>
      <c r="GH144" s="33"/>
      <c r="GI144" s="33"/>
      <c r="GJ144" s="33"/>
      <c r="GK144" s="33"/>
      <c r="GL144" s="33"/>
      <c r="GM144" s="33"/>
      <c r="GN144" s="33"/>
      <c r="GO144" s="33"/>
      <c r="GP144" s="33"/>
      <c r="GQ144" s="33"/>
      <c r="GR144" s="33"/>
      <c r="GS144" s="33"/>
      <c r="GT144" s="33"/>
      <c r="GU144" s="33"/>
      <c r="GV144" s="33"/>
      <c r="GW144" s="33"/>
      <c r="GX144" s="33"/>
      <c r="GY144" s="33"/>
      <c r="GZ144" s="33"/>
      <c r="HA144" s="33"/>
      <c r="HB144" s="33"/>
      <c r="HC144" s="33"/>
      <c r="HD144" s="33"/>
      <c r="HE144" s="33"/>
      <c r="HF144" s="33"/>
      <c r="HG144" s="33"/>
      <c r="HH144" s="33"/>
      <c r="HI144" s="33"/>
      <c r="HJ144" s="33"/>
      <c r="HK144" s="33"/>
      <c r="HL144" s="33"/>
      <c r="HM144" s="33"/>
      <c r="HN144" s="33"/>
      <c r="HO144" s="33"/>
      <c r="HP144" s="33"/>
      <c r="HQ144" s="33"/>
      <c r="HR144" s="33"/>
      <c r="HS144" s="33"/>
      <c r="HT144" s="33"/>
      <c r="HU144" s="33"/>
      <c r="HV144" s="33"/>
      <c r="HW144" s="33"/>
      <c r="HX144" s="33"/>
      <c r="HY144" s="33"/>
      <c r="HZ144" s="33"/>
      <c r="IA144" s="33"/>
      <c r="IB144" s="33"/>
      <c r="IC144" s="33"/>
      <c r="ID144" s="33"/>
      <c r="IE144" s="33"/>
      <c r="IF144" s="33"/>
      <c r="IG144" s="33"/>
      <c r="IH144" s="33"/>
      <c r="II144" s="33"/>
      <c r="IJ144" s="33"/>
      <c r="IK144" s="33"/>
      <c r="IL144" s="33"/>
      <c r="IM144" s="33"/>
      <c r="IN144" s="33"/>
      <c r="IO144" s="33"/>
      <c r="IP144" s="33"/>
      <c r="IQ144" s="33"/>
      <c r="IR144" s="33"/>
      <c r="IS144" s="33"/>
      <c r="IT144" s="33"/>
      <c r="IU144" s="33"/>
      <c r="IV144" s="33"/>
      <c r="IW144" s="33"/>
      <c r="IX144" s="33"/>
      <c r="IY144" s="33"/>
      <c r="IZ144" s="33"/>
      <c r="JA144" s="33"/>
      <c r="JB144" s="33"/>
      <c r="JC144" s="33"/>
      <c r="JD144" s="33"/>
      <c r="JE144" s="33"/>
      <c r="JF144" s="33"/>
      <c r="JG144" s="33"/>
      <c r="JH144" s="33"/>
      <c r="JI144" s="33"/>
      <c r="JJ144" s="33"/>
      <c r="JK144" s="33"/>
      <c r="JL144" s="33"/>
      <c r="JM144" s="33"/>
      <c r="JN144" s="33"/>
      <c r="JO144" s="33"/>
      <c r="JP144" s="33"/>
      <c r="JQ144" s="33"/>
      <c r="JR144" s="33"/>
      <c r="JS144" s="33"/>
      <c r="JT144" s="33"/>
      <c r="JU144" s="33"/>
      <c r="JV144" s="33"/>
      <c r="JW144" s="33"/>
      <c r="JX144" s="33"/>
      <c r="JY144" s="33"/>
      <c r="JZ144" s="33"/>
      <c r="KA144" s="33"/>
      <c r="KB144" s="33"/>
      <c r="KC144" s="33"/>
      <c r="KD144" s="33"/>
      <c r="KE144" s="33"/>
      <c r="KF144" s="33"/>
      <c r="KG144" s="33"/>
      <c r="KH144" s="33"/>
      <c r="KI144" s="33"/>
      <c r="KJ144" s="33"/>
      <c r="KK144" s="33"/>
      <c r="KL144" s="33"/>
      <c r="KM144" s="33"/>
      <c r="KN144" s="33"/>
      <c r="KO144" s="33"/>
      <c r="KP144" s="33"/>
      <c r="KQ144" s="33"/>
      <c r="KR144" s="33"/>
      <c r="KS144" s="33"/>
      <c r="KT144" s="33"/>
      <c r="KU144" s="33"/>
      <c r="KV144" s="33"/>
      <c r="KW144" s="33"/>
      <c r="KX144" s="33"/>
      <c r="KY144" s="33"/>
      <c r="KZ144" s="33"/>
      <c r="LA144" s="33"/>
      <c r="LB144" s="33"/>
      <c r="LC144" s="33"/>
      <c r="LD144" s="33"/>
      <c r="LE144" s="33"/>
      <c r="LF144" s="33"/>
      <c r="LG144" s="33"/>
      <c r="LH144" s="33"/>
      <c r="LI144" s="33"/>
      <c r="LJ144" s="33"/>
      <c r="LK144" s="33"/>
      <c r="LL144" s="33"/>
      <c r="LM144" s="33"/>
      <c r="LN144" s="33"/>
      <c r="LO144" s="33"/>
      <c r="LP144" s="33"/>
      <c r="LQ144" s="33"/>
      <c r="LR144" s="33"/>
      <c r="LS144" s="33"/>
      <c r="LT144" s="33"/>
      <c r="LU144" s="33"/>
      <c r="LV144" s="33"/>
      <c r="LW144" s="33"/>
      <c r="LX144" s="33"/>
      <c r="LY144" s="33"/>
      <c r="LZ144" s="33"/>
      <c r="MA144" s="33"/>
      <c r="MB144" s="33"/>
      <c r="MC144" s="33"/>
      <c r="MD144" s="33"/>
      <c r="ME144" s="33"/>
      <c r="MF144" s="33"/>
      <c r="MG144" s="33"/>
      <c r="MH144" s="33"/>
      <c r="MI144" s="33"/>
      <c r="MJ144" s="33"/>
      <c r="MK144" s="33"/>
      <c r="ML144" s="33"/>
      <c r="MM144" s="33"/>
      <c r="MN144" s="33"/>
      <c r="MO144" s="33"/>
      <c r="MP144" s="33"/>
      <c r="MQ144" s="33"/>
      <c r="MR144" s="33"/>
      <c r="MS144" s="33"/>
      <c r="MT144" s="33"/>
      <c r="MU144" s="33"/>
      <c r="MV144" s="33"/>
      <c r="MW144" s="33"/>
      <c r="MX144" s="33"/>
      <c r="MY144" s="33"/>
      <c r="MZ144" s="33"/>
      <c r="NA144" s="33"/>
      <c r="NB144" s="33"/>
      <c r="NC144" s="33"/>
      <c r="ND144" s="33"/>
      <c r="NE144" s="33"/>
      <c r="NF144" s="33"/>
      <c r="NG144" s="33"/>
      <c r="NH144" s="33"/>
      <c r="NI144" s="33"/>
      <c r="NJ144" s="33"/>
      <c r="NK144" s="33"/>
      <c r="NL144" s="33"/>
      <c r="NM144" s="33"/>
      <c r="NN144" s="33"/>
      <c r="NO144" s="33"/>
      <c r="NP144" s="33"/>
      <c r="NQ144" s="33"/>
      <c r="NR144" s="33"/>
      <c r="NS144" s="33"/>
      <c r="NT144" s="33"/>
      <c r="NU144" s="33"/>
      <c r="NV144" s="33"/>
      <c r="NW144" s="33"/>
      <c r="NX144" s="33"/>
      <c r="NY144" s="33"/>
      <c r="NZ144" s="33"/>
      <c r="OA144" s="33"/>
      <c r="OB144" s="33"/>
      <c r="OC144" s="33"/>
      <c r="OD144" s="33"/>
      <c r="OE144" s="33"/>
      <c r="OF144" s="33"/>
      <c r="OG144" s="33"/>
      <c r="OH144" s="33"/>
      <c r="OI144" s="33"/>
      <c r="OJ144" s="33"/>
      <c r="OK144" s="33"/>
      <c r="OL144" s="33"/>
      <c r="OM144" s="33"/>
      <c r="ON144" s="33"/>
      <c r="OO144" s="33"/>
      <c r="OP144" s="33"/>
      <c r="OQ144" s="33"/>
      <c r="OR144" s="33"/>
      <c r="OS144" s="33"/>
      <c r="OT144" s="33"/>
      <c r="OU144" s="33"/>
      <c r="OV144" s="33"/>
      <c r="OW144" s="33"/>
      <c r="OX144" s="33"/>
      <c r="OY144" s="33"/>
      <c r="OZ144" s="33"/>
      <c r="PA144" s="33"/>
      <c r="PB144" s="33"/>
      <c r="PC144" s="33"/>
      <c r="PD144" s="33"/>
      <c r="PE144" s="33"/>
      <c r="PF144" s="33"/>
      <c r="PG144" s="33"/>
      <c r="PH144" s="33"/>
      <c r="PI144" s="33"/>
      <c r="PJ144" s="33"/>
      <c r="PK144" s="33"/>
      <c r="PL144" s="33"/>
      <c r="PM144" s="33"/>
      <c r="PN144" s="33"/>
      <c r="PO144" s="33"/>
      <c r="PP144" s="33"/>
      <c r="PQ144" s="33"/>
      <c r="PR144" s="33"/>
      <c r="PS144" s="33"/>
      <c r="PT144" s="33"/>
      <c r="PU144" s="33"/>
      <c r="PV144" s="33"/>
      <c r="PW144" s="33"/>
      <c r="PX144" s="33"/>
      <c r="PY144" s="33"/>
      <c r="PZ144" s="33"/>
      <c r="QA144" s="33"/>
      <c r="QB144" s="33"/>
      <c r="QC144" s="33"/>
      <c r="QD144" s="33"/>
      <c r="QE144" s="33"/>
      <c r="QF144" s="33"/>
      <c r="QG144" s="33"/>
      <c r="QH144" s="33"/>
      <c r="QI144" s="33"/>
      <c r="QJ144" s="33"/>
      <c r="QK144" s="33"/>
      <c r="QL144" s="33"/>
      <c r="QM144" s="33"/>
      <c r="QN144" s="33"/>
      <c r="QO144" s="33"/>
      <c r="QP144" s="33"/>
      <c r="QQ144" s="33"/>
      <c r="QR144" s="33"/>
      <c r="QS144" s="33"/>
      <c r="QT144" s="33"/>
      <c r="QU144" s="33"/>
      <c r="QV144" s="33"/>
      <c r="QW144" s="33"/>
      <c r="QX144" s="33"/>
      <c r="QY144" s="33"/>
      <c r="QZ144" s="33"/>
      <c r="RA144" s="33"/>
      <c r="RB144" s="33"/>
      <c r="RC144" s="33"/>
      <c r="RD144" s="33"/>
      <c r="RE144" s="33"/>
      <c r="RF144" s="33"/>
      <c r="RG144" s="33"/>
      <c r="RH144" s="33"/>
      <c r="RI144" s="33"/>
      <c r="RJ144" s="33"/>
      <c r="RK144" s="33"/>
      <c r="RL144" s="33"/>
      <c r="RM144" s="33"/>
      <c r="RN144" s="33"/>
      <c r="RO144" s="33"/>
      <c r="RP144" s="33"/>
      <c r="RQ144" s="33"/>
      <c r="RR144" s="33"/>
      <c r="RS144" s="33"/>
      <c r="RT144" s="33"/>
      <c r="RU144" s="33"/>
      <c r="RV144" s="33"/>
      <c r="RW144" s="33"/>
      <c r="RX144" s="33"/>
      <c r="RY144" s="33"/>
      <c r="RZ144" s="33"/>
      <c r="SA144" s="33"/>
      <c r="SB144" s="33"/>
      <c r="SC144" s="33"/>
      <c r="SD144" s="33"/>
      <c r="SE144" s="33"/>
      <c r="SF144" s="33"/>
      <c r="SG144" s="33"/>
      <c r="SH144" s="33"/>
      <c r="SI144" s="33"/>
      <c r="SJ144" s="33"/>
      <c r="SK144" s="33"/>
      <c r="SL144" s="33"/>
      <c r="SM144" s="33"/>
      <c r="SN144" s="33"/>
      <c r="SO144" s="33"/>
      <c r="SP144" s="33"/>
      <c r="SQ144" s="33"/>
      <c r="SR144" s="33"/>
      <c r="SS144" s="33"/>
      <c r="ST144" s="33"/>
      <c r="SU144" s="33"/>
      <c r="SV144" s="33"/>
      <c r="SW144" s="33"/>
      <c r="SX144" s="33"/>
      <c r="SY144" s="33"/>
      <c r="SZ144" s="33"/>
      <c r="TA144" s="33"/>
      <c r="TB144" s="33"/>
      <c r="TC144" s="33"/>
      <c r="TD144" s="33"/>
      <c r="TE144" s="33"/>
      <c r="TF144" s="33"/>
      <c r="TG144" s="33"/>
      <c r="TH144" s="33"/>
      <c r="TI144" s="33"/>
      <c r="TJ144" s="33"/>
      <c r="TK144" s="33"/>
      <c r="TL144" s="33"/>
      <c r="TM144" s="33"/>
      <c r="TN144" s="33"/>
      <c r="TO144" s="33"/>
      <c r="TP144" s="33"/>
      <c r="TQ144" s="33"/>
      <c r="TR144" s="33"/>
      <c r="TS144" s="33"/>
      <c r="TT144" s="33"/>
      <c r="TU144" s="33"/>
      <c r="TV144" s="33"/>
      <c r="TW144" s="33"/>
      <c r="TX144" s="33"/>
      <c r="TY144" s="33"/>
      <c r="TZ144" s="33"/>
      <c r="UA144" s="33"/>
      <c r="UB144" s="33"/>
      <c r="UC144" s="33"/>
      <c r="UD144" s="33"/>
      <c r="UE144" s="33"/>
      <c r="UF144" s="33"/>
      <c r="UG144" s="33"/>
      <c r="UH144" s="33"/>
      <c r="UI144" s="33"/>
      <c r="UJ144" s="33"/>
      <c r="UK144" s="33"/>
      <c r="UL144" s="33"/>
      <c r="UM144" s="33"/>
      <c r="UN144" s="33"/>
      <c r="UO144" s="33"/>
      <c r="UP144" s="33"/>
      <c r="UQ144" s="33"/>
      <c r="UR144" s="33"/>
      <c r="US144" s="33"/>
      <c r="UT144" s="33"/>
      <c r="UU144" s="33"/>
      <c r="UV144" s="33"/>
      <c r="UW144" s="33"/>
      <c r="UX144" s="33"/>
      <c r="UY144" s="33"/>
      <c r="UZ144" s="33"/>
      <c r="VA144" s="33"/>
      <c r="VB144" s="33"/>
      <c r="VC144" s="33"/>
      <c r="VD144" s="33"/>
      <c r="VE144" s="33"/>
      <c r="VF144" s="33"/>
      <c r="VG144" s="33"/>
      <c r="VH144" s="33"/>
      <c r="VI144" s="33"/>
      <c r="VJ144" s="33"/>
      <c r="VK144" s="33"/>
      <c r="VL144" s="33"/>
      <c r="VM144" s="33"/>
      <c r="VN144" s="33"/>
      <c r="VO144" s="33"/>
      <c r="VP144" s="33"/>
      <c r="VQ144" s="33"/>
      <c r="VR144" s="33"/>
      <c r="VS144" s="33"/>
      <c r="VT144" s="33"/>
      <c r="VU144" s="33"/>
      <c r="VV144" s="33"/>
      <c r="VW144" s="33"/>
    </row>
    <row r="145" spans="1:595" s="25" customFormat="1" ht="14.5" customHeight="1" x14ac:dyDescent="0.45">
      <c r="A145" s="105" t="s">
        <v>208</v>
      </c>
      <c r="B145" s="106" t="s">
        <v>190</v>
      </c>
      <c r="C145" s="107" t="s">
        <v>135</v>
      </c>
      <c r="D145" s="107"/>
      <c r="E145" s="107"/>
      <c r="F145" s="107"/>
      <c r="G145" s="107"/>
      <c r="H145" s="107"/>
      <c r="I145" s="107"/>
      <c r="J145" s="107"/>
      <c r="K145" s="107"/>
      <c r="L145" s="107"/>
      <c r="M145" s="107"/>
      <c r="N145" s="107"/>
      <c r="O145" s="107"/>
      <c r="P145" s="107" t="s">
        <v>92</v>
      </c>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8"/>
      <c r="AT145" s="70">
        <v>0</v>
      </c>
      <c r="AU145" s="70">
        <v>0</v>
      </c>
      <c r="AV145" s="241"/>
      <c r="AW145" s="180"/>
      <c r="AX145" s="180" t="s">
        <v>135</v>
      </c>
      <c r="AY145" s="180" t="s">
        <v>135</v>
      </c>
      <c r="AZ145" s="180" t="s">
        <v>135</v>
      </c>
      <c r="BA145" s="180" t="s">
        <v>135</v>
      </c>
      <c r="BB145" s="180" t="s">
        <v>135</v>
      </c>
      <c r="BC145" s="180" t="s">
        <v>135</v>
      </c>
      <c r="BD145" s="180" t="s">
        <v>135</v>
      </c>
      <c r="BE145" s="180" t="s">
        <v>135</v>
      </c>
      <c r="BF145" s="180" t="s">
        <v>135</v>
      </c>
      <c r="BG145" s="180" t="s">
        <v>135</v>
      </c>
      <c r="BH145" s="180" t="s">
        <v>135</v>
      </c>
      <c r="BI145" s="180" t="s">
        <v>135</v>
      </c>
      <c r="BJ145" s="180" t="s">
        <v>135</v>
      </c>
      <c r="BK145" s="180" t="s">
        <v>135</v>
      </c>
      <c r="BL145" s="180" t="s">
        <v>135</v>
      </c>
      <c r="BM145" s="180" t="s">
        <v>135</v>
      </c>
      <c r="BN145" s="180" t="s">
        <v>135</v>
      </c>
      <c r="BO145" s="180" t="s">
        <v>135</v>
      </c>
      <c r="BP145" s="180" t="s">
        <v>135</v>
      </c>
      <c r="BQ145" s="180" t="s">
        <v>135</v>
      </c>
      <c r="BR145" s="180" t="s">
        <v>135</v>
      </c>
      <c r="BS145" s="180" t="s">
        <v>135</v>
      </c>
      <c r="BT145" s="180" t="s">
        <v>135</v>
      </c>
      <c r="BU145" s="180" t="s">
        <v>135</v>
      </c>
      <c r="BV145" s="180" t="s">
        <v>135</v>
      </c>
      <c r="BW145" s="180" t="s">
        <v>135</v>
      </c>
      <c r="BX145" s="180" t="s">
        <v>135</v>
      </c>
      <c r="BY145" s="180" t="s">
        <v>135</v>
      </c>
      <c r="BZ145" s="180" t="s">
        <v>135</v>
      </c>
      <c r="CA145" s="180" t="s">
        <v>135</v>
      </c>
      <c r="CB145" s="180" t="s">
        <v>135</v>
      </c>
      <c r="CC145" s="180" t="s">
        <v>135</v>
      </c>
      <c r="CD145" s="180" t="s">
        <v>135</v>
      </c>
      <c r="CE145" s="180" t="s">
        <v>135</v>
      </c>
      <c r="CF145" s="180" t="s">
        <v>135</v>
      </c>
      <c r="CG145" s="180" t="s">
        <v>135</v>
      </c>
      <c r="CH145" s="180" t="s">
        <v>135</v>
      </c>
      <c r="CI145" s="180" t="s">
        <v>135</v>
      </c>
      <c r="CJ145" s="180" t="s">
        <v>135</v>
      </c>
      <c r="CK145" s="180" t="s">
        <v>135</v>
      </c>
      <c r="CL145" s="180" t="s">
        <v>135</v>
      </c>
      <c r="CM145" s="180" t="s">
        <v>135</v>
      </c>
      <c r="CN145" s="180" t="s">
        <v>135</v>
      </c>
      <c r="CO145" s="180" t="s">
        <v>135</v>
      </c>
      <c r="CP145" s="180" t="s">
        <v>135</v>
      </c>
      <c r="CQ145" s="180" t="s">
        <v>135</v>
      </c>
      <c r="CR145" s="180" t="s">
        <v>135</v>
      </c>
      <c r="CS145" s="180" t="s">
        <v>135</v>
      </c>
      <c r="CT145" s="180" t="s">
        <v>135</v>
      </c>
      <c r="CU145" s="180" t="s">
        <v>135</v>
      </c>
      <c r="CV145" s="180" t="s">
        <v>135</v>
      </c>
      <c r="CW145" s="180" t="s">
        <v>135</v>
      </c>
      <c r="CX145" s="180" t="s">
        <v>135</v>
      </c>
      <c r="CY145" s="180" t="s">
        <v>135</v>
      </c>
      <c r="CZ145" s="180" t="s">
        <v>135</v>
      </c>
      <c r="DA145" s="104" t="s">
        <v>135</v>
      </c>
      <c r="DB145" s="104" t="s">
        <v>135</v>
      </c>
      <c r="DC145" s="104" t="s">
        <v>135</v>
      </c>
      <c r="DD145" s="104" t="s">
        <v>135</v>
      </c>
      <c r="DE145" s="104" t="s">
        <v>135</v>
      </c>
      <c r="DF145" s="104" t="s">
        <v>135</v>
      </c>
      <c r="DG145" s="104" t="s">
        <v>135</v>
      </c>
      <c r="DH145" s="104" t="s">
        <v>135</v>
      </c>
      <c r="DI145" s="104" t="s">
        <v>135</v>
      </c>
      <c r="DJ145" s="104" t="s">
        <v>135</v>
      </c>
      <c r="DK145" s="104" t="s">
        <v>135</v>
      </c>
      <c r="DL145" s="104" t="s">
        <v>135</v>
      </c>
      <c r="DM145" s="104" t="s">
        <v>135</v>
      </c>
      <c r="DN145" s="104" t="s">
        <v>135</v>
      </c>
      <c r="DO145" s="104" t="s">
        <v>135</v>
      </c>
      <c r="DP145" s="104" t="s">
        <v>135</v>
      </c>
      <c r="DQ145" s="104" t="s">
        <v>135</v>
      </c>
      <c r="DR145" s="104" t="s">
        <v>135</v>
      </c>
      <c r="DS145" s="104" t="s">
        <v>135</v>
      </c>
      <c r="DT145" s="104" t="s">
        <v>135</v>
      </c>
      <c r="DU145" s="104" t="s">
        <v>135</v>
      </c>
      <c r="DV145" s="104" t="s">
        <v>135</v>
      </c>
      <c r="DW145" s="104" t="s">
        <v>135</v>
      </c>
      <c r="DX145" s="104" t="s">
        <v>135</v>
      </c>
      <c r="DY145" s="104" t="s">
        <v>135</v>
      </c>
      <c r="DZ145" s="104" t="s">
        <v>135</v>
      </c>
      <c r="EA145" s="104" t="s">
        <v>135</v>
      </c>
      <c r="EB145" s="104" t="s">
        <v>135</v>
      </c>
      <c r="EC145" s="104" t="s">
        <v>135</v>
      </c>
      <c r="ED145" s="104" t="s">
        <v>135</v>
      </c>
      <c r="EE145" s="104" t="s">
        <v>135</v>
      </c>
      <c r="EF145" s="104" t="s">
        <v>135</v>
      </c>
      <c r="EG145" s="104" t="s">
        <v>135</v>
      </c>
      <c r="EH145" s="104" t="s">
        <v>135</v>
      </c>
      <c r="EI145" s="104" t="s">
        <v>135</v>
      </c>
      <c r="EJ145" s="104" t="s">
        <v>135</v>
      </c>
      <c r="EK145" s="104" t="s">
        <v>135</v>
      </c>
      <c r="EL145" s="104" t="s">
        <v>135</v>
      </c>
      <c r="EM145" s="104" t="s">
        <v>135</v>
      </c>
      <c r="EN145" s="104" t="s">
        <v>135</v>
      </c>
      <c r="EO145" s="104" t="s">
        <v>135</v>
      </c>
      <c r="EP145" s="104" t="s">
        <v>135</v>
      </c>
      <c r="EQ145" s="104" t="s">
        <v>135</v>
      </c>
      <c r="ER145" s="104" t="s">
        <v>135</v>
      </c>
      <c r="ES145" s="104" t="s">
        <v>135</v>
      </c>
      <c r="ET145" s="104" t="s">
        <v>135</v>
      </c>
      <c r="EU145" s="104" t="s">
        <v>135</v>
      </c>
      <c r="EV145" s="104" t="s">
        <v>135</v>
      </c>
      <c r="EW145" s="104" t="s">
        <v>135</v>
      </c>
      <c r="EX145" s="104" t="s">
        <v>135</v>
      </c>
      <c r="EY145" s="104" t="s">
        <v>135</v>
      </c>
      <c r="EZ145" s="104" t="s">
        <v>135</v>
      </c>
      <c r="FA145" s="104" t="s">
        <v>135</v>
      </c>
      <c r="FB145" s="104" t="s">
        <v>135</v>
      </c>
      <c r="FC145" s="104" t="s">
        <v>135</v>
      </c>
      <c r="FD145" s="104" t="s">
        <v>135</v>
      </c>
      <c r="FE145" s="104" t="s">
        <v>135</v>
      </c>
      <c r="FF145" s="104" t="s">
        <v>135</v>
      </c>
      <c r="FG145" s="104" t="s">
        <v>135</v>
      </c>
      <c r="FH145" s="104" t="s">
        <v>135</v>
      </c>
      <c r="FI145" s="104" t="s">
        <v>135</v>
      </c>
      <c r="FJ145" s="104" t="s">
        <v>135</v>
      </c>
      <c r="FK145" s="104" t="s">
        <v>135</v>
      </c>
      <c r="FL145" s="104" t="s">
        <v>135</v>
      </c>
      <c r="FM145" s="104" t="s">
        <v>135</v>
      </c>
      <c r="FN145" s="104" t="s">
        <v>135</v>
      </c>
      <c r="FO145" s="104" t="s">
        <v>135</v>
      </c>
      <c r="FP145" s="104" t="s">
        <v>135</v>
      </c>
      <c r="FQ145" s="104" t="s">
        <v>135</v>
      </c>
      <c r="FR145" s="104" t="s">
        <v>135</v>
      </c>
      <c r="FS145" s="104" t="s">
        <v>135</v>
      </c>
      <c r="FT145" s="104" t="s">
        <v>135</v>
      </c>
      <c r="FU145" s="104" t="s">
        <v>135</v>
      </c>
      <c r="FV145" s="104" t="s">
        <v>135</v>
      </c>
      <c r="FW145" s="104" t="s">
        <v>135</v>
      </c>
      <c r="FX145" s="104" t="s">
        <v>135</v>
      </c>
      <c r="FY145" s="104" t="s">
        <v>135</v>
      </c>
      <c r="FZ145" s="104" t="s">
        <v>135</v>
      </c>
      <c r="GA145" s="104" t="s">
        <v>135</v>
      </c>
      <c r="GB145" s="104" t="s">
        <v>135</v>
      </c>
      <c r="GC145" s="104" t="s">
        <v>135</v>
      </c>
      <c r="GD145" s="104" t="s">
        <v>135</v>
      </c>
      <c r="GE145" s="104" t="s">
        <v>135</v>
      </c>
      <c r="GF145" s="104" t="s">
        <v>135</v>
      </c>
      <c r="GG145" s="104" t="s">
        <v>135</v>
      </c>
      <c r="GH145" s="104" t="s">
        <v>135</v>
      </c>
      <c r="GI145" s="104" t="s">
        <v>135</v>
      </c>
      <c r="GJ145" s="104" t="s">
        <v>135</v>
      </c>
      <c r="GK145" s="104" t="s">
        <v>135</v>
      </c>
      <c r="GL145" s="104" t="s">
        <v>135</v>
      </c>
      <c r="GM145" s="104" t="s">
        <v>135</v>
      </c>
      <c r="GN145" s="104" t="s">
        <v>135</v>
      </c>
      <c r="GO145" s="104" t="s">
        <v>135</v>
      </c>
      <c r="GP145" s="104" t="s">
        <v>135</v>
      </c>
      <c r="GQ145" s="104" t="s">
        <v>135</v>
      </c>
      <c r="GR145" s="104" t="s">
        <v>135</v>
      </c>
      <c r="GS145" s="104" t="s">
        <v>135</v>
      </c>
      <c r="GT145" s="104" t="s">
        <v>135</v>
      </c>
      <c r="GU145" s="104" t="s">
        <v>135</v>
      </c>
      <c r="GV145" s="104" t="s">
        <v>135</v>
      </c>
      <c r="GW145" s="104" t="s">
        <v>135</v>
      </c>
      <c r="GX145" s="104" t="s">
        <v>135</v>
      </c>
      <c r="GY145" s="104" t="s">
        <v>135</v>
      </c>
      <c r="GZ145" s="104" t="s">
        <v>135</v>
      </c>
      <c r="HA145" s="104" t="s">
        <v>135</v>
      </c>
      <c r="HB145" s="104" t="s">
        <v>135</v>
      </c>
      <c r="HC145" s="104" t="s">
        <v>135</v>
      </c>
      <c r="HD145" s="104" t="s">
        <v>135</v>
      </c>
      <c r="HE145" s="104" t="s">
        <v>135</v>
      </c>
      <c r="HF145" s="104" t="s">
        <v>135</v>
      </c>
      <c r="HG145" s="104" t="s">
        <v>135</v>
      </c>
      <c r="HH145" s="104" t="s">
        <v>135</v>
      </c>
      <c r="HI145" s="104" t="s">
        <v>135</v>
      </c>
      <c r="HJ145" s="104" t="s">
        <v>135</v>
      </c>
      <c r="HK145" s="104" t="s">
        <v>135</v>
      </c>
      <c r="HL145" s="104" t="s">
        <v>135</v>
      </c>
      <c r="HM145" s="104" t="s">
        <v>135</v>
      </c>
      <c r="HN145" s="104" t="s">
        <v>135</v>
      </c>
      <c r="HO145" s="104" t="s">
        <v>135</v>
      </c>
      <c r="HP145" s="104" t="s">
        <v>135</v>
      </c>
      <c r="HQ145" s="104" t="s">
        <v>135</v>
      </c>
      <c r="HR145" s="104" t="s">
        <v>135</v>
      </c>
      <c r="HS145" s="104" t="s">
        <v>135</v>
      </c>
      <c r="HT145" s="104" t="s">
        <v>135</v>
      </c>
      <c r="HU145" s="104" t="s">
        <v>135</v>
      </c>
      <c r="HV145" s="104" t="s">
        <v>135</v>
      </c>
      <c r="HW145" s="104" t="s">
        <v>135</v>
      </c>
      <c r="HX145" s="104" t="s">
        <v>135</v>
      </c>
      <c r="HY145" s="104" t="s">
        <v>135</v>
      </c>
      <c r="HZ145" s="104" t="s">
        <v>135</v>
      </c>
      <c r="IA145" s="104" t="s">
        <v>135</v>
      </c>
      <c r="IB145" s="104" t="s">
        <v>135</v>
      </c>
      <c r="IC145" s="104" t="s">
        <v>135</v>
      </c>
      <c r="ID145" s="104" t="s">
        <v>135</v>
      </c>
      <c r="IE145" s="104" t="s">
        <v>135</v>
      </c>
      <c r="IF145" s="104" t="s">
        <v>135</v>
      </c>
      <c r="IG145" s="104" t="s">
        <v>135</v>
      </c>
      <c r="IH145" s="104" t="s">
        <v>135</v>
      </c>
      <c r="II145" s="104" t="s">
        <v>135</v>
      </c>
      <c r="IJ145" s="104" t="s">
        <v>135</v>
      </c>
      <c r="IK145" s="104" t="s">
        <v>135</v>
      </c>
      <c r="IL145" s="104" t="s">
        <v>135</v>
      </c>
      <c r="IM145" s="104" t="s">
        <v>135</v>
      </c>
      <c r="IN145" s="104" t="s">
        <v>135</v>
      </c>
      <c r="IO145" s="104" t="s">
        <v>135</v>
      </c>
      <c r="IP145" s="104" t="s">
        <v>135</v>
      </c>
      <c r="IQ145" s="104" t="s">
        <v>135</v>
      </c>
      <c r="IR145" s="104" t="s">
        <v>135</v>
      </c>
      <c r="IS145" s="104" t="s">
        <v>135</v>
      </c>
      <c r="IT145" s="104" t="s">
        <v>135</v>
      </c>
      <c r="IU145" s="104" t="s">
        <v>135</v>
      </c>
      <c r="IV145" s="104" t="s">
        <v>135</v>
      </c>
      <c r="IW145" s="104" t="s">
        <v>135</v>
      </c>
      <c r="IX145" s="104" t="s">
        <v>135</v>
      </c>
      <c r="IY145" s="104" t="s">
        <v>135</v>
      </c>
      <c r="IZ145" s="104" t="s">
        <v>135</v>
      </c>
      <c r="JA145" s="104" t="s">
        <v>135</v>
      </c>
      <c r="JB145" s="104" t="s">
        <v>135</v>
      </c>
      <c r="JC145" s="104" t="s">
        <v>135</v>
      </c>
      <c r="JD145" s="104" t="s">
        <v>135</v>
      </c>
      <c r="JE145" s="104" t="s">
        <v>135</v>
      </c>
      <c r="JF145" s="104" t="s">
        <v>135</v>
      </c>
      <c r="JG145" s="104" t="s">
        <v>135</v>
      </c>
      <c r="JH145" s="104" t="s">
        <v>135</v>
      </c>
      <c r="JI145" s="104" t="s">
        <v>135</v>
      </c>
      <c r="JJ145" s="104" t="s">
        <v>135</v>
      </c>
      <c r="JK145" s="104" t="s">
        <v>135</v>
      </c>
      <c r="JL145" s="104" t="s">
        <v>135</v>
      </c>
      <c r="JM145" s="104" t="s">
        <v>135</v>
      </c>
      <c r="JN145" s="104" t="s">
        <v>135</v>
      </c>
      <c r="JO145" s="104" t="s">
        <v>135</v>
      </c>
      <c r="JP145" s="104" t="s">
        <v>135</v>
      </c>
      <c r="JQ145" s="104" t="s">
        <v>135</v>
      </c>
      <c r="JR145" s="104" t="s">
        <v>135</v>
      </c>
      <c r="JS145" s="104" t="s">
        <v>135</v>
      </c>
      <c r="JT145" s="104" t="s">
        <v>135</v>
      </c>
      <c r="JU145" s="104" t="s">
        <v>135</v>
      </c>
      <c r="JV145" s="104" t="s">
        <v>135</v>
      </c>
      <c r="JW145" s="104" t="s">
        <v>135</v>
      </c>
      <c r="JX145" s="104" t="s">
        <v>135</v>
      </c>
      <c r="JY145" s="104" t="s">
        <v>135</v>
      </c>
      <c r="JZ145" s="104" t="s">
        <v>135</v>
      </c>
      <c r="KA145" s="104" t="s">
        <v>135</v>
      </c>
      <c r="KB145" s="104" t="s">
        <v>135</v>
      </c>
      <c r="KC145" s="104" t="s">
        <v>135</v>
      </c>
      <c r="KD145" s="104" t="s">
        <v>135</v>
      </c>
      <c r="KE145" s="104" t="s">
        <v>135</v>
      </c>
      <c r="KF145" s="104" t="s">
        <v>135</v>
      </c>
      <c r="KG145" s="104" t="s">
        <v>135</v>
      </c>
      <c r="KH145" s="104" t="s">
        <v>135</v>
      </c>
      <c r="KI145" s="104" t="s">
        <v>135</v>
      </c>
      <c r="KJ145" s="104" t="s">
        <v>135</v>
      </c>
      <c r="KK145" s="104" t="s">
        <v>135</v>
      </c>
      <c r="KL145" s="104" t="s">
        <v>135</v>
      </c>
      <c r="KM145" s="104" t="s">
        <v>135</v>
      </c>
      <c r="KN145" s="104" t="s">
        <v>135</v>
      </c>
      <c r="KO145" s="104" t="s">
        <v>135</v>
      </c>
      <c r="KP145" s="104" t="s">
        <v>135</v>
      </c>
      <c r="KQ145" s="104" t="s">
        <v>135</v>
      </c>
      <c r="KR145" s="104" t="s">
        <v>135</v>
      </c>
      <c r="KS145" s="104" t="s">
        <v>135</v>
      </c>
      <c r="KT145" s="104" t="s">
        <v>135</v>
      </c>
      <c r="KU145" s="104" t="s">
        <v>135</v>
      </c>
      <c r="KV145" s="104" t="s">
        <v>135</v>
      </c>
      <c r="KW145" s="104" t="s">
        <v>135</v>
      </c>
      <c r="KX145" s="104" t="s">
        <v>135</v>
      </c>
      <c r="KY145" s="104" t="s">
        <v>135</v>
      </c>
      <c r="KZ145" s="104" t="s">
        <v>135</v>
      </c>
      <c r="LA145" s="104" t="s">
        <v>135</v>
      </c>
      <c r="LB145" s="104" t="s">
        <v>135</v>
      </c>
      <c r="LC145" s="104" t="s">
        <v>135</v>
      </c>
      <c r="LD145" s="104" t="s">
        <v>135</v>
      </c>
      <c r="LE145" s="104" t="s">
        <v>135</v>
      </c>
      <c r="LF145" s="104" t="s">
        <v>135</v>
      </c>
      <c r="LG145" s="104" t="s">
        <v>135</v>
      </c>
      <c r="LH145" s="104" t="s">
        <v>135</v>
      </c>
      <c r="LI145" s="104" t="s">
        <v>135</v>
      </c>
      <c r="LJ145" s="104" t="s">
        <v>135</v>
      </c>
      <c r="LK145" s="104" t="s">
        <v>135</v>
      </c>
      <c r="LL145" s="104" t="s">
        <v>135</v>
      </c>
      <c r="LM145" s="104" t="s">
        <v>135</v>
      </c>
      <c r="LN145" s="104" t="s">
        <v>135</v>
      </c>
      <c r="LO145" s="104" t="s">
        <v>135</v>
      </c>
      <c r="LP145" s="104" t="s">
        <v>135</v>
      </c>
      <c r="LQ145" s="104" t="s">
        <v>135</v>
      </c>
      <c r="LR145" s="104" t="s">
        <v>135</v>
      </c>
      <c r="LS145" s="104" t="s">
        <v>135</v>
      </c>
      <c r="LT145" s="104" t="s">
        <v>135</v>
      </c>
      <c r="LU145" s="104" t="s">
        <v>135</v>
      </c>
      <c r="LV145" s="104" t="s">
        <v>135</v>
      </c>
      <c r="LW145" s="104" t="s">
        <v>135</v>
      </c>
      <c r="LX145" s="104" t="s">
        <v>135</v>
      </c>
      <c r="LY145" s="104" t="s">
        <v>135</v>
      </c>
      <c r="LZ145" s="104" t="s">
        <v>135</v>
      </c>
      <c r="MA145" s="104" t="s">
        <v>135</v>
      </c>
      <c r="MB145" s="104" t="s">
        <v>135</v>
      </c>
      <c r="MC145" s="104" t="s">
        <v>135</v>
      </c>
      <c r="MD145" s="104" t="s">
        <v>135</v>
      </c>
      <c r="ME145" s="104" t="s">
        <v>135</v>
      </c>
      <c r="MF145" s="104" t="s">
        <v>135</v>
      </c>
      <c r="MG145" s="104" t="s">
        <v>135</v>
      </c>
      <c r="MH145" s="104" t="s">
        <v>135</v>
      </c>
      <c r="MI145" s="104" t="s">
        <v>135</v>
      </c>
      <c r="MJ145" s="104" t="s">
        <v>135</v>
      </c>
      <c r="MK145" s="104" t="s">
        <v>135</v>
      </c>
      <c r="ML145" s="104" t="s">
        <v>135</v>
      </c>
      <c r="MM145" s="104" t="s">
        <v>135</v>
      </c>
      <c r="MN145" s="104" t="s">
        <v>135</v>
      </c>
      <c r="MO145" s="104" t="s">
        <v>135</v>
      </c>
      <c r="MP145" s="104" t="s">
        <v>135</v>
      </c>
      <c r="MQ145" s="104" t="s">
        <v>135</v>
      </c>
      <c r="MR145" s="104" t="s">
        <v>135</v>
      </c>
      <c r="MS145" s="104" t="s">
        <v>135</v>
      </c>
      <c r="MT145" s="104" t="s">
        <v>135</v>
      </c>
      <c r="MU145" s="104" t="s">
        <v>135</v>
      </c>
      <c r="MV145" s="104" t="s">
        <v>135</v>
      </c>
      <c r="MW145" s="104" t="s">
        <v>135</v>
      </c>
      <c r="MX145" s="104" t="s">
        <v>135</v>
      </c>
      <c r="MY145" s="104" t="s">
        <v>135</v>
      </c>
      <c r="MZ145" s="104" t="s">
        <v>135</v>
      </c>
      <c r="NA145" s="104" t="s">
        <v>135</v>
      </c>
      <c r="NB145" s="104" t="s">
        <v>135</v>
      </c>
      <c r="NC145" s="104" t="s">
        <v>135</v>
      </c>
      <c r="ND145" s="104" t="s">
        <v>135</v>
      </c>
      <c r="NE145" s="104" t="s">
        <v>135</v>
      </c>
      <c r="NF145" s="104" t="s">
        <v>135</v>
      </c>
      <c r="NG145" s="104" t="s">
        <v>135</v>
      </c>
      <c r="NH145" s="104" t="s">
        <v>135</v>
      </c>
      <c r="NI145" s="104" t="s">
        <v>135</v>
      </c>
      <c r="NJ145" s="104" t="s">
        <v>135</v>
      </c>
      <c r="NK145" s="104" t="s">
        <v>135</v>
      </c>
      <c r="NL145" s="104" t="s">
        <v>135</v>
      </c>
      <c r="NM145" s="104" t="s">
        <v>135</v>
      </c>
      <c r="NN145" s="104" t="s">
        <v>135</v>
      </c>
      <c r="NO145" s="104" t="s">
        <v>135</v>
      </c>
      <c r="NP145" s="104" t="s">
        <v>135</v>
      </c>
      <c r="NQ145" s="104" t="s">
        <v>135</v>
      </c>
      <c r="NR145" s="104" t="s">
        <v>135</v>
      </c>
      <c r="NS145" s="104" t="s">
        <v>135</v>
      </c>
      <c r="NT145" s="104" t="s">
        <v>135</v>
      </c>
      <c r="NU145" s="104" t="s">
        <v>135</v>
      </c>
      <c r="NV145" s="104" t="s">
        <v>135</v>
      </c>
      <c r="NW145" s="104" t="s">
        <v>135</v>
      </c>
      <c r="NX145" s="104" t="s">
        <v>135</v>
      </c>
      <c r="NY145" s="104" t="s">
        <v>135</v>
      </c>
      <c r="NZ145" s="104" t="s">
        <v>135</v>
      </c>
      <c r="OA145" s="104" t="s">
        <v>135</v>
      </c>
      <c r="OB145" s="104" t="s">
        <v>135</v>
      </c>
      <c r="OC145" s="104" t="s">
        <v>135</v>
      </c>
      <c r="OD145" s="104" t="s">
        <v>135</v>
      </c>
      <c r="OE145" s="104" t="s">
        <v>135</v>
      </c>
      <c r="OF145" s="104" t="s">
        <v>135</v>
      </c>
      <c r="OG145" s="104" t="s">
        <v>135</v>
      </c>
      <c r="OH145" s="104" t="s">
        <v>135</v>
      </c>
      <c r="OI145" s="104" t="s">
        <v>135</v>
      </c>
      <c r="OJ145" s="104" t="s">
        <v>135</v>
      </c>
      <c r="OK145" s="104" t="s">
        <v>135</v>
      </c>
      <c r="OL145" s="104" t="s">
        <v>135</v>
      </c>
      <c r="OM145" s="104" t="s">
        <v>135</v>
      </c>
      <c r="ON145" s="104" t="s">
        <v>135</v>
      </c>
      <c r="OO145" s="104" t="s">
        <v>135</v>
      </c>
      <c r="OP145" s="104" t="s">
        <v>135</v>
      </c>
      <c r="OQ145" s="104" t="s">
        <v>135</v>
      </c>
      <c r="OR145" s="104" t="s">
        <v>135</v>
      </c>
      <c r="OS145" s="104" t="s">
        <v>135</v>
      </c>
      <c r="OT145" s="104" t="s">
        <v>135</v>
      </c>
      <c r="OU145" s="104" t="s">
        <v>135</v>
      </c>
      <c r="OV145" s="104" t="s">
        <v>135</v>
      </c>
      <c r="OW145" s="104" t="s">
        <v>135</v>
      </c>
      <c r="OX145" s="104" t="s">
        <v>135</v>
      </c>
      <c r="OY145" s="104" t="s">
        <v>135</v>
      </c>
      <c r="OZ145" s="104" t="s">
        <v>135</v>
      </c>
      <c r="PA145" s="104" t="s">
        <v>135</v>
      </c>
      <c r="PB145" s="104" t="s">
        <v>135</v>
      </c>
      <c r="PC145" s="104" t="s">
        <v>135</v>
      </c>
      <c r="PD145" s="104" t="s">
        <v>135</v>
      </c>
      <c r="PE145" s="104" t="s">
        <v>135</v>
      </c>
      <c r="PF145" s="104" t="s">
        <v>135</v>
      </c>
      <c r="PG145" s="104" t="s">
        <v>135</v>
      </c>
      <c r="PH145" s="104" t="s">
        <v>135</v>
      </c>
      <c r="PI145" s="104" t="s">
        <v>135</v>
      </c>
      <c r="PJ145" s="104" t="s">
        <v>135</v>
      </c>
      <c r="PK145" s="104" t="s">
        <v>135</v>
      </c>
      <c r="PL145" s="104" t="s">
        <v>135</v>
      </c>
      <c r="PM145" s="104" t="s">
        <v>135</v>
      </c>
      <c r="PN145" s="104" t="s">
        <v>135</v>
      </c>
      <c r="PO145" s="104" t="s">
        <v>135</v>
      </c>
      <c r="PP145" s="104" t="s">
        <v>135</v>
      </c>
      <c r="PQ145" s="104" t="s">
        <v>135</v>
      </c>
      <c r="PR145" s="104" t="s">
        <v>135</v>
      </c>
      <c r="PS145" s="104" t="s">
        <v>135</v>
      </c>
      <c r="PT145" s="104" t="s">
        <v>135</v>
      </c>
      <c r="PU145" s="104" t="s">
        <v>135</v>
      </c>
      <c r="PV145" s="104" t="s">
        <v>135</v>
      </c>
      <c r="PW145" s="104" t="s">
        <v>135</v>
      </c>
      <c r="PX145" s="104" t="s">
        <v>135</v>
      </c>
      <c r="PY145" s="104" t="s">
        <v>135</v>
      </c>
      <c r="PZ145" s="104" t="s">
        <v>135</v>
      </c>
      <c r="QA145" s="104" t="s">
        <v>135</v>
      </c>
      <c r="QB145" s="104" t="s">
        <v>135</v>
      </c>
      <c r="QC145" s="104" t="s">
        <v>135</v>
      </c>
      <c r="QD145" s="104" t="s">
        <v>135</v>
      </c>
      <c r="QE145" s="104" t="s">
        <v>135</v>
      </c>
      <c r="QF145" s="104" t="s">
        <v>135</v>
      </c>
      <c r="QG145" s="104" t="s">
        <v>135</v>
      </c>
      <c r="QH145" s="104" t="s">
        <v>135</v>
      </c>
      <c r="QI145" s="104" t="s">
        <v>135</v>
      </c>
      <c r="QJ145" s="104" t="s">
        <v>135</v>
      </c>
      <c r="QK145" s="104" t="s">
        <v>135</v>
      </c>
      <c r="QL145" s="104" t="s">
        <v>135</v>
      </c>
      <c r="QM145" s="104" t="s">
        <v>135</v>
      </c>
      <c r="QN145" s="104" t="s">
        <v>135</v>
      </c>
      <c r="QO145" s="104" t="s">
        <v>135</v>
      </c>
      <c r="QP145" s="104" t="s">
        <v>135</v>
      </c>
      <c r="QQ145" s="104" t="s">
        <v>135</v>
      </c>
      <c r="QR145" s="104" t="s">
        <v>135</v>
      </c>
      <c r="QS145" s="104" t="s">
        <v>135</v>
      </c>
      <c r="QT145" s="104" t="s">
        <v>135</v>
      </c>
      <c r="QU145" s="104" t="s">
        <v>135</v>
      </c>
      <c r="QV145" s="104" t="s">
        <v>135</v>
      </c>
      <c r="QW145" s="104" t="s">
        <v>135</v>
      </c>
      <c r="QX145" s="104" t="s">
        <v>135</v>
      </c>
      <c r="QY145" s="104" t="s">
        <v>135</v>
      </c>
      <c r="QZ145" s="104" t="s">
        <v>135</v>
      </c>
      <c r="RA145" s="104" t="s">
        <v>135</v>
      </c>
      <c r="RB145" s="104" t="s">
        <v>135</v>
      </c>
      <c r="RC145" s="104" t="s">
        <v>135</v>
      </c>
      <c r="RD145" s="104" t="s">
        <v>135</v>
      </c>
      <c r="RE145" s="104" t="s">
        <v>135</v>
      </c>
      <c r="RF145" s="104" t="s">
        <v>135</v>
      </c>
      <c r="RG145" s="104" t="s">
        <v>135</v>
      </c>
      <c r="RH145" s="104" t="s">
        <v>135</v>
      </c>
      <c r="RI145" s="104" t="s">
        <v>135</v>
      </c>
      <c r="RJ145" s="104" t="s">
        <v>135</v>
      </c>
      <c r="RK145" s="104" t="s">
        <v>135</v>
      </c>
      <c r="RL145" s="104" t="s">
        <v>135</v>
      </c>
      <c r="RM145" s="104" t="s">
        <v>135</v>
      </c>
      <c r="RN145" s="104" t="s">
        <v>135</v>
      </c>
      <c r="RO145" s="104" t="s">
        <v>135</v>
      </c>
      <c r="RP145" s="104" t="s">
        <v>135</v>
      </c>
      <c r="RQ145" s="104" t="s">
        <v>135</v>
      </c>
      <c r="RR145" s="104" t="s">
        <v>135</v>
      </c>
      <c r="RS145" s="104" t="s">
        <v>135</v>
      </c>
      <c r="RT145" s="104" t="s">
        <v>135</v>
      </c>
      <c r="RU145" s="104" t="s">
        <v>135</v>
      </c>
      <c r="RV145" s="104" t="s">
        <v>135</v>
      </c>
      <c r="RW145" s="104" t="s">
        <v>135</v>
      </c>
      <c r="RX145" s="104" t="s">
        <v>135</v>
      </c>
      <c r="RY145" s="104" t="s">
        <v>135</v>
      </c>
      <c r="RZ145" s="104" t="s">
        <v>135</v>
      </c>
      <c r="SA145" s="104" t="s">
        <v>135</v>
      </c>
      <c r="SB145" s="104" t="s">
        <v>135</v>
      </c>
      <c r="SC145" s="104" t="s">
        <v>135</v>
      </c>
      <c r="SD145" s="104" t="s">
        <v>135</v>
      </c>
      <c r="SE145" s="104" t="s">
        <v>135</v>
      </c>
      <c r="SF145" s="104" t="s">
        <v>135</v>
      </c>
      <c r="SG145" s="104" t="s">
        <v>135</v>
      </c>
      <c r="SH145" s="104" t="s">
        <v>135</v>
      </c>
      <c r="SI145" s="104" t="s">
        <v>135</v>
      </c>
      <c r="SJ145" s="104" t="s">
        <v>135</v>
      </c>
      <c r="SK145" s="104" t="s">
        <v>135</v>
      </c>
      <c r="SL145" s="104" t="s">
        <v>135</v>
      </c>
      <c r="SM145" s="104" t="s">
        <v>135</v>
      </c>
      <c r="SN145" s="104" t="s">
        <v>135</v>
      </c>
      <c r="SO145" s="104" t="s">
        <v>135</v>
      </c>
      <c r="SP145" s="104" t="s">
        <v>135</v>
      </c>
      <c r="SQ145" s="104" t="s">
        <v>135</v>
      </c>
      <c r="SR145" s="104" t="s">
        <v>135</v>
      </c>
      <c r="SS145" s="104" t="s">
        <v>135</v>
      </c>
      <c r="ST145" s="104" t="s">
        <v>135</v>
      </c>
      <c r="SU145" s="104" t="s">
        <v>135</v>
      </c>
      <c r="SV145" s="104" t="s">
        <v>135</v>
      </c>
      <c r="SW145" s="104" t="s">
        <v>135</v>
      </c>
      <c r="SX145" s="104" t="s">
        <v>135</v>
      </c>
      <c r="SY145" s="104" t="s">
        <v>135</v>
      </c>
      <c r="SZ145" s="104" t="s">
        <v>135</v>
      </c>
      <c r="TA145" s="104" t="s">
        <v>135</v>
      </c>
      <c r="TB145" s="104" t="s">
        <v>135</v>
      </c>
      <c r="TC145" s="104" t="s">
        <v>135</v>
      </c>
      <c r="TD145" s="104" t="s">
        <v>135</v>
      </c>
      <c r="TE145" s="104" t="s">
        <v>135</v>
      </c>
      <c r="TF145" s="104" t="s">
        <v>135</v>
      </c>
      <c r="TG145" s="104" t="s">
        <v>135</v>
      </c>
      <c r="TH145" s="104" t="s">
        <v>135</v>
      </c>
      <c r="TI145" s="104" t="s">
        <v>135</v>
      </c>
      <c r="TJ145" s="104" t="s">
        <v>135</v>
      </c>
      <c r="TK145" s="104" t="s">
        <v>135</v>
      </c>
      <c r="TL145" s="104" t="s">
        <v>135</v>
      </c>
      <c r="TM145" s="104" t="s">
        <v>135</v>
      </c>
      <c r="TN145" s="104" t="s">
        <v>135</v>
      </c>
      <c r="TO145" s="104" t="s">
        <v>135</v>
      </c>
      <c r="TP145" s="104" t="s">
        <v>135</v>
      </c>
      <c r="TQ145" s="104" t="s">
        <v>135</v>
      </c>
      <c r="TR145" s="104" t="s">
        <v>135</v>
      </c>
      <c r="TS145" s="104" t="s">
        <v>135</v>
      </c>
      <c r="TT145" s="104" t="s">
        <v>135</v>
      </c>
      <c r="TU145" s="104" t="s">
        <v>135</v>
      </c>
      <c r="TV145" s="104" t="s">
        <v>135</v>
      </c>
      <c r="TW145" s="104" t="s">
        <v>135</v>
      </c>
      <c r="TX145" s="104" t="s">
        <v>135</v>
      </c>
      <c r="TY145" s="104" t="s">
        <v>135</v>
      </c>
      <c r="TZ145" s="104" t="s">
        <v>135</v>
      </c>
      <c r="UA145" s="104" t="s">
        <v>135</v>
      </c>
      <c r="UB145" s="104" t="s">
        <v>135</v>
      </c>
      <c r="UC145" s="104" t="s">
        <v>135</v>
      </c>
      <c r="UD145" s="104" t="s">
        <v>135</v>
      </c>
      <c r="UE145" s="104" t="s">
        <v>135</v>
      </c>
      <c r="UF145" s="104" t="s">
        <v>135</v>
      </c>
      <c r="UG145" s="104" t="s">
        <v>135</v>
      </c>
      <c r="UH145" s="104" t="s">
        <v>135</v>
      </c>
      <c r="UI145" s="104" t="s">
        <v>135</v>
      </c>
      <c r="UJ145" s="104" t="s">
        <v>135</v>
      </c>
      <c r="UK145" s="104" t="s">
        <v>135</v>
      </c>
      <c r="UL145" s="104" t="s">
        <v>135</v>
      </c>
      <c r="UM145" s="104" t="s">
        <v>135</v>
      </c>
      <c r="UN145" s="104" t="s">
        <v>135</v>
      </c>
      <c r="UO145" s="104" t="s">
        <v>135</v>
      </c>
      <c r="UP145" s="104" t="s">
        <v>135</v>
      </c>
      <c r="UQ145" s="104" t="s">
        <v>135</v>
      </c>
      <c r="UR145" s="104" t="s">
        <v>135</v>
      </c>
      <c r="US145" s="104" t="s">
        <v>135</v>
      </c>
      <c r="UT145" s="104" t="s">
        <v>135</v>
      </c>
      <c r="UU145" s="104" t="s">
        <v>135</v>
      </c>
      <c r="UV145" s="104" t="s">
        <v>135</v>
      </c>
      <c r="UW145" s="104" t="s">
        <v>135</v>
      </c>
      <c r="UX145" s="104" t="s">
        <v>135</v>
      </c>
      <c r="UY145" s="104" t="s">
        <v>135</v>
      </c>
      <c r="UZ145" s="104" t="s">
        <v>135</v>
      </c>
      <c r="VA145" s="104" t="s">
        <v>135</v>
      </c>
      <c r="VB145" s="104" t="s">
        <v>135</v>
      </c>
      <c r="VC145" s="104" t="s">
        <v>135</v>
      </c>
      <c r="VD145" s="104" t="s">
        <v>135</v>
      </c>
      <c r="VE145" s="104" t="s">
        <v>135</v>
      </c>
      <c r="VF145" s="104" t="s">
        <v>135</v>
      </c>
      <c r="VG145" s="104" t="s">
        <v>135</v>
      </c>
      <c r="VH145" s="104" t="s">
        <v>135</v>
      </c>
      <c r="VI145" s="104" t="s">
        <v>135</v>
      </c>
      <c r="VJ145" s="104" t="s">
        <v>135</v>
      </c>
      <c r="VK145" s="104" t="s">
        <v>135</v>
      </c>
      <c r="VL145" s="104" t="s">
        <v>135</v>
      </c>
      <c r="VM145" s="104" t="s">
        <v>135</v>
      </c>
      <c r="VN145" s="104" t="s">
        <v>135</v>
      </c>
      <c r="VO145" s="104" t="s">
        <v>135</v>
      </c>
      <c r="VP145" s="104" t="s">
        <v>135</v>
      </c>
      <c r="VQ145" s="104" t="s">
        <v>135</v>
      </c>
      <c r="VR145" s="104" t="s">
        <v>135</v>
      </c>
      <c r="VS145" s="104" t="s">
        <v>135</v>
      </c>
      <c r="VT145" s="104" t="s">
        <v>135</v>
      </c>
      <c r="VU145" s="104" t="s">
        <v>135</v>
      </c>
      <c r="VV145" s="104" t="s">
        <v>135</v>
      </c>
      <c r="VW145" s="104" t="s">
        <v>135</v>
      </c>
    </row>
    <row r="146" spans="1:595" s="54" customFormat="1" ht="14.5" customHeight="1" x14ac:dyDescent="0.45">
      <c r="A146" s="50" t="s">
        <v>251</v>
      </c>
      <c r="B146" s="51" t="s">
        <v>189</v>
      </c>
      <c r="C146" s="52"/>
      <c r="D146" s="52"/>
      <c r="E146" s="52"/>
      <c r="F146" s="52"/>
      <c r="G146" s="52"/>
      <c r="H146" s="52"/>
      <c r="I146" s="52"/>
      <c r="J146" s="52"/>
      <c r="K146" s="52"/>
      <c r="L146" s="52"/>
      <c r="M146" s="52"/>
      <c r="N146" s="52"/>
      <c r="O146" s="52"/>
      <c r="P146" s="52" t="s">
        <v>92</v>
      </c>
      <c r="Q146" s="52"/>
      <c r="R146" s="53"/>
      <c r="S146" s="52"/>
      <c r="T146" s="52"/>
      <c r="U146" s="52"/>
      <c r="V146" s="52"/>
      <c r="W146" s="52"/>
      <c r="X146" s="52"/>
      <c r="Y146" s="52"/>
      <c r="Z146" s="52"/>
      <c r="AA146" s="52"/>
      <c r="AB146" s="52"/>
      <c r="AC146" s="52"/>
      <c r="AD146" s="52"/>
      <c r="AE146" s="9">
        <v>1</v>
      </c>
      <c r="AF146" s="9">
        <v>1</v>
      </c>
      <c r="AG146" s="9">
        <v>0</v>
      </c>
      <c r="AH146" s="9">
        <v>0</v>
      </c>
      <c r="AI146" s="9">
        <v>0</v>
      </c>
      <c r="AJ146" s="9">
        <v>0</v>
      </c>
      <c r="AK146" s="9">
        <v>1</v>
      </c>
      <c r="AL146" s="9">
        <v>0</v>
      </c>
      <c r="AM146" s="9">
        <v>0</v>
      </c>
      <c r="AN146" s="9">
        <v>0</v>
      </c>
      <c r="AO146" s="9">
        <v>0</v>
      </c>
      <c r="AP146" s="9">
        <v>0</v>
      </c>
      <c r="AQ146" s="9">
        <v>0</v>
      </c>
      <c r="AR146" s="9">
        <v>0</v>
      </c>
      <c r="AS146" s="9">
        <v>0</v>
      </c>
      <c r="AT146" s="10">
        <v>0</v>
      </c>
      <c r="AU146" s="10">
        <v>0</v>
      </c>
      <c r="AV146" s="241"/>
      <c r="AW146" s="180"/>
      <c r="AX146" s="180"/>
      <c r="AY146" s="180"/>
      <c r="AZ146" s="180"/>
      <c r="BA146" s="180"/>
      <c r="BB146" s="180"/>
      <c r="BC146" s="180"/>
      <c r="BD146" s="180"/>
      <c r="BE146" s="180"/>
      <c r="BF146" s="180"/>
      <c r="BG146" s="180"/>
      <c r="BH146" s="180"/>
      <c r="BI146" s="180"/>
      <c r="BJ146" s="180"/>
      <c r="BK146" s="180"/>
      <c r="BL146" s="195"/>
      <c r="BM146" s="181"/>
      <c r="BN146" s="181"/>
      <c r="BO146" s="181"/>
      <c r="BP146" s="181"/>
      <c r="BQ146" s="181"/>
      <c r="BR146" s="181"/>
      <c r="BS146" s="181"/>
      <c r="BT146" s="181"/>
      <c r="BU146" s="181"/>
      <c r="BV146" s="181"/>
      <c r="BW146" s="181"/>
      <c r="BX146" s="181"/>
      <c r="BY146" s="181"/>
      <c r="BZ146" s="181"/>
      <c r="CA146" s="181"/>
      <c r="CB146" s="181"/>
      <c r="CC146" s="181"/>
      <c r="CD146" s="181"/>
      <c r="CE146" s="181"/>
      <c r="CF146" s="181"/>
      <c r="CG146" s="181"/>
      <c r="CH146" s="181"/>
      <c r="CI146" s="181"/>
      <c r="CJ146" s="181"/>
      <c r="CK146" s="181"/>
      <c r="CL146" s="181"/>
      <c r="CM146" s="181"/>
      <c r="CN146" s="181"/>
      <c r="CO146" s="181"/>
      <c r="CP146" s="181"/>
      <c r="CQ146" s="181"/>
      <c r="CR146" s="181"/>
      <c r="CS146" s="181"/>
      <c r="CT146" s="181"/>
      <c r="CU146" s="181"/>
      <c r="CV146" s="181"/>
      <c r="CW146" s="181"/>
      <c r="CX146" s="181"/>
      <c r="CY146" s="181"/>
      <c r="CZ146" s="181"/>
      <c r="DA146" s="53"/>
      <c r="DB146" s="53"/>
      <c r="DC146" s="53"/>
      <c r="DD146" s="53"/>
      <c r="DE146" s="53"/>
      <c r="DF146" s="53"/>
      <c r="DG146" s="53"/>
      <c r="DH146" s="53"/>
      <c r="DI146" s="53"/>
      <c r="DJ146" s="53"/>
      <c r="DK146" s="53"/>
      <c r="DL146" s="53"/>
      <c r="DM146" s="53"/>
      <c r="DN146" s="53"/>
      <c r="DO146" s="53"/>
      <c r="DP146" s="53"/>
      <c r="DQ146" s="53"/>
      <c r="DR146" s="53"/>
      <c r="DS146" s="53"/>
      <c r="DT146" s="53"/>
      <c r="DU146" s="53"/>
      <c r="DV146" s="53"/>
      <c r="DW146" s="53"/>
      <c r="DX146" s="53"/>
      <c r="DY146" s="53"/>
      <c r="DZ146" s="53"/>
      <c r="EA146" s="53"/>
      <c r="EB146" s="53"/>
      <c r="EC146" s="53"/>
      <c r="ED146" s="53"/>
      <c r="EE146" s="53"/>
      <c r="EF146" s="53"/>
      <c r="EG146" s="53"/>
      <c r="EH146" s="53"/>
      <c r="EI146" s="53"/>
      <c r="EJ146" s="53"/>
      <c r="EK146" s="53"/>
      <c r="EL146" s="53"/>
      <c r="EM146" s="53"/>
      <c r="EN146" s="53"/>
      <c r="EO146" s="53"/>
      <c r="EP146" s="53"/>
      <c r="EQ146" s="53"/>
      <c r="ER146" s="53"/>
      <c r="ES146" s="53"/>
      <c r="ET146" s="53"/>
      <c r="EU146" s="53"/>
      <c r="EV146" s="53"/>
      <c r="EW146" s="53"/>
      <c r="EX146" s="53"/>
      <c r="EY146" s="53"/>
      <c r="EZ146" s="53"/>
      <c r="FA146" s="53"/>
      <c r="FB146" s="53"/>
      <c r="FC146" s="53"/>
      <c r="FD146" s="53"/>
      <c r="FE146" s="53"/>
      <c r="FF146" s="53"/>
      <c r="FG146" s="53"/>
      <c r="FH146" s="53"/>
      <c r="FI146" s="53"/>
      <c r="FJ146" s="53"/>
      <c r="FK146" s="53"/>
      <c r="FL146" s="53"/>
      <c r="FM146" s="53"/>
      <c r="FN146" s="53"/>
      <c r="FO146" s="53"/>
      <c r="FP146" s="53"/>
      <c r="FQ146" s="53"/>
      <c r="FR146" s="53"/>
      <c r="FS146" s="53"/>
      <c r="FT146" s="53"/>
      <c r="FU146" s="53"/>
      <c r="FV146" s="53"/>
      <c r="FW146" s="53"/>
      <c r="FX146" s="53"/>
      <c r="FY146" s="53"/>
      <c r="FZ146" s="53"/>
      <c r="GA146" s="53"/>
      <c r="GB146" s="53"/>
      <c r="GC146" s="53"/>
      <c r="GD146" s="53"/>
      <c r="GE146" s="53"/>
      <c r="GF146" s="53"/>
      <c r="GG146" s="53"/>
      <c r="GH146" s="53"/>
      <c r="GI146" s="53"/>
      <c r="GJ146" s="53"/>
      <c r="GK146" s="53"/>
      <c r="GL146" s="53"/>
      <c r="GM146" s="53"/>
      <c r="GN146" s="53"/>
      <c r="GO146" s="53"/>
      <c r="GP146" s="53"/>
      <c r="GQ146" s="53"/>
      <c r="GR146" s="53"/>
      <c r="GS146" s="53"/>
      <c r="GT146" s="53"/>
      <c r="GU146" s="53"/>
      <c r="GV146" s="53"/>
      <c r="GW146" s="53"/>
      <c r="GX146" s="53"/>
      <c r="GY146" s="53"/>
      <c r="GZ146" s="53"/>
      <c r="HA146" s="53"/>
      <c r="HB146" s="53"/>
      <c r="HC146" s="53"/>
      <c r="HD146" s="53"/>
      <c r="HE146" s="53"/>
      <c r="HF146" s="53"/>
      <c r="HG146" s="53"/>
      <c r="HH146" s="53"/>
      <c r="HI146" s="53"/>
      <c r="HJ146" s="53"/>
      <c r="HK146" s="53"/>
      <c r="HL146" s="53"/>
      <c r="HM146" s="53"/>
      <c r="HN146" s="53"/>
      <c r="HO146" s="53"/>
      <c r="HP146" s="53"/>
      <c r="HQ146" s="53"/>
      <c r="HR146" s="53"/>
      <c r="HS146" s="53"/>
      <c r="HT146" s="53"/>
      <c r="HU146" s="53"/>
      <c r="HV146" s="53"/>
      <c r="HW146" s="53"/>
      <c r="HX146" s="53"/>
      <c r="HY146" s="53"/>
      <c r="HZ146" s="53"/>
      <c r="IA146" s="53"/>
      <c r="IB146" s="53"/>
      <c r="IC146" s="53"/>
      <c r="ID146" s="53"/>
      <c r="IE146" s="53"/>
      <c r="IF146" s="53"/>
      <c r="IG146" s="53"/>
      <c r="IH146" s="53"/>
      <c r="II146" s="53"/>
      <c r="IJ146" s="53"/>
      <c r="IK146" s="53"/>
      <c r="IL146" s="53"/>
      <c r="IM146" s="53"/>
      <c r="IN146" s="53"/>
      <c r="IO146" s="53"/>
      <c r="IP146" s="53"/>
      <c r="IQ146" s="53"/>
      <c r="IR146" s="53"/>
      <c r="IS146" s="53"/>
      <c r="IT146" s="53"/>
      <c r="IU146" s="53"/>
      <c r="IV146" s="53"/>
      <c r="IW146" s="53"/>
      <c r="IX146" s="53"/>
      <c r="IY146" s="53"/>
      <c r="IZ146" s="53"/>
      <c r="JA146" s="53"/>
      <c r="JB146" s="53"/>
      <c r="JC146" s="53"/>
      <c r="JD146" s="53"/>
      <c r="JE146" s="53"/>
      <c r="JF146" s="53"/>
      <c r="JG146" s="53"/>
      <c r="JH146" s="53"/>
      <c r="JI146" s="53"/>
      <c r="JJ146" s="53"/>
      <c r="JK146" s="53"/>
      <c r="JL146" s="53"/>
      <c r="JM146" s="53"/>
      <c r="JN146" s="53"/>
      <c r="JO146" s="53"/>
      <c r="JP146" s="53"/>
      <c r="JQ146" s="53"/>
      <c r="JR146" s="53"/>
      <c r="JS146" s="53"/>
      <c r="JT146" s="53"/>
      <c r="JU146" s="53"/>
      <c r="JV146" s="53"/>
      <c r="JW146" s="53"/>
      <c r="JX146" s="53"/>
      <c r="JY146" s="53"/>
      <c r="JZ146" s="53"/>
      <c r="KA146" s="53"/>
      <c r="KB146" s="53"/>
      <c r="KC146" s="53"/>
      <c r="KD146" s="53"/>
      <c r="KE146" s="53"/>
      <c r="KF146" s="53"/>
      <c r="KG146" s="53"/>
      <c r="KH146" s="53"/>
      <c r="KI146" s="53"/>
      <c r="KJ146" s="53"/>
      <c r="KK146" s="53"/>
      <c r="KL146" s="53"/>
      <c r="KM146" s="53"/>
      <c r="KN146" s="53"/>
      <c r="KO146" s="53"/>
      <c r="KP146" s="53"/>
      <c r="KQ146" s="53"/>
      <c r="KR146" s="53"/>
      <c r="KS146" s="53"/>
      <c r="KT146" s="53"/>
      <c r="KU146" s="53"/>
      <c r="KV146" s="53"/>
      <c r="KW146" s="53"/>
      <c r="KX146" s="53"/>
      <c r="KY146" s="53"/>
      <c r="KZ146" s="53"/>
      <c r="LA146" s="53"/>
      <c r="LB146" s="53"/>
      <c r="LC146" s="53"/>
      <c r="LD146" s="53"/>
      <c r="LE146" s="53"/>
      <c r="LF146" s="53"/>
      <c r="LG146" s="53"/>
      <c r="LH146" s="53"/>
      <c r="LI146" s="53"/>
      <c r="LJ146" s="53"/>
      <c r="LK146" s="53"/>
      <c r="LL146" s="53"/>
      <c r="LM146" s="53"/>
      <c r="LN146" s="53"/>
      <c r="LO146" s="53"/>
      <c r="LP146" s="53"/>
      <c r="LQ146" s="53"/>
      <c r="LR146" s="53"/>
      <c r="LS146" s="53"/>
      <c r="LT146" s="53"/>
      <c r="LU146" s="53"/>
      <c r="LV146" s="53"/>
      <c r="LW146" s="53"/>
      <c r="LX146" s="53"/>
      <c r="LY146" s="53"/>
      <c r="LZ146" s="53"/>
      <c r="MA146" s="53"/>
      <c r="MB146" s="53"/>
      <c r="MC146" s="53"/>
      <c r="MD146" s="53"/>
      <c r="ME146" s="53"/>
      <c r="MF146" s="53"/>
      <c r="MG146" s="53"/>
      <c r="MH146" s="53"/>
      <c r="MI146" s="53"/>
      <c r="MJ146" s="53"/>
      <c r="MK146" s="53"/>
      <c r="ML146" s="53"/>
      <c r="MM146" s="53"/>
      <c r="MN146" s="53"/>
      <c r="MO146" s="53"/>
      <c r="MP146" s="53"/>
      <c r="MQ146" s="53"/>
      <c r="MR146" s="53"/>
      <c r="MS146" s="53"/>
      <c r="MT146" s="53"/>
      <c r="MU146" s="53"/>
      <c r="MV146" s="53"/>
      <c r="MW146" s="53"/>
      <c r="MX146" s="53"/>
      <c r="MY146" s="53"/>
      <c r="MZ146" s="53"/>
      <c r="NA146" s="53"/>
      <c r="NB146" s="53"/>
      <c r="NC146" s="53"/>
      <c r="ND146" s="53"/>
      <c r="NE146" s="53"/>
      <c r="NF146" s="53"/>
      <c r="NG146" s="53"/>
      <c r="NH146" s="53"/>
      <c r="NI146" s="53"/>
      <c r="NJ146" s="53"/>
      <c r="NK146" s="53"/>
      <c r="NL146" s="53"/>
      <c r="NM146" s="53"/>
      <c r="NN146" s="53"/>
      <c r="NO146" s="53"/>
      <c r="NP146" s="53"/>
      <c r="NQ146" s="53"/>
      <c r="NR146" s="53"/>
      <c r="NS146" s="53"/>
      <c r="NT146" s="53"/>
      <c r="NU146" s="53"/>
      <c r="NV146" s="53"/>
      <c r="NW146" s="53"/>
      <c r="NX146" s="53"/>
      <c r="NY146" s="53"/>
      <c r="NZ146" s="53"/>
      <c r="OA146" s="53"/>
      <c r="OB146" s="53"/>
      <c r="OC146" s="53"/>
      <c r="OD146" s="53"/>
      <c r="OE146" s="53"/>
      <c r="OF146" s="53"/>
      <c r="OG146" s="53"/>
      <c r="OH146" s="53"/>
      <c r="OI146" s="53"/>
      <c r="OJ146" s="53"/>
      <c r="OK146" s="53"/>
      <c r="OL146" s="53"/>
      <c r="OM146" s="53"/>
      <c r="ON146" s="53"/>
      <c r="OO146" s="53"/>
      <c r="OP146" s="53"/>
      <c r="OQ146" s="53"/>
      <c r="OR146" s="53"/>
      <c r="OS146" s="53"/>
      <c r="OT146" s="53"/>
      <c r="OU146" s="53"/>
      <c r="OV146" s="53"/>
      <c r="OW146" s="53"/>
      <c r="OX146" s="53"/>
      <c r="OY146" s="53"/>
      <c r="OZ146" s="53"/>
      <c r="PA146" s="53"/>
      <c r="PB146" s="53"/>
      <c r="PC146" s="53"/>
      <c r="PD146" s="53"/>
      <c r="PE146" s="53"/>
      <c r="PF146" s="53"/>
      <c r="PG146" s="53"/>
      <c r="PH146" s="53"/>
      <c r="PI146" s="53"/>
      <c r="PJ146" s="53"/>
      <c r="PK146" s="53"/>
      <c r="PL146" s="53"/>
      <c r="PM146" s="53"/>
      <c r="PN146" s="53"/>
      <c r="PO146" s="53"/>
      <c r="PP146" s="53"/>
      <c r="PQ146" s="53"/>
      <c r="PR146" s="53"/>
      <c r="PS146" s="53"/>
      <c r="PT146" s="53"/>
      <c r="PU146" s="53"/>
      <c r="PV146" s="53"/>
      <c r="PW146" s="53"/>
      <c r="PX146" s="53"/>
      <c r="PY146" s="53"/>
      <c r="PZ146" s="53"/>
      <c r="QA146" s="53"/>
      <c r="QB146" s="53"/>
      <c r="QC146" s="53"/>
      <c r="QD146" s="53"/>
      <c r="QE146" s="53"/>
      <c r="QF146" s="53"/>
      <c r="QG146" s="53"/>
      <c r="QH146" s="53"/>
      <c r="QI146" s="53"/>
      <c r="QJ146" s="53"/>
      <c r="QK146" s="53"/>
      <c r="QL146" s="53"/>
      <c r="QM146" s="53"/>
      <c r="QN146" s="53"/>
      <c r="QO146" s="53"/>
      <c r="QP146" s="53"/>
      <c r="QQ146" s="53"/>
      <c r="QR146" s="53"/>
      <c r="QS146" s="53"/>
      <c r="QT146" s="53"/>
      <c r="QU146" s="53"/>
      <c r="QV146" s="53"/>
      <c r="QW146" s="53"/>
      <c r="QX146" s="53"/>
      <c r="QY146" s="53"/>
      <c r="QZ146" s="53"/>
      <c r="RA146" s="53"/>
      <c r="RB146" s="53"/>
      <c r="RC146" s="53"/>
      <c r="RD146" s="53"/>
      <c r="RE146" s="53"/>
      <c r="RF146" s="53"/>
      <c r="RG146" s="53"/>
      <c r="RH146" s="53"/>
      <c r="RI146" s="53"/>
      <c r="RJ146" s="53"/>
      <c r="RK146" s="53"/>
      <c r="RL146" s="53"/>
      <c r="RM146" s="53"/>
      <c r="RN146" s="53"/>
      <c r="RO146" s="53"/>
      <c r="RP146" s="53"/>
      <c r="RQ146" s="53"/>
      <c r="RR146" s="53"/>
      <c r="RS146" s="53"/>
      <c r="RT146" s="53"/>
      <c r="RU146" s="53"/>
      <c r="RV146" s="53"/>
      <c r="RW146" s="53"/>
      <c r="RX146" s="53"/>
      <c r="RY146" s="53"/>
      <c r="RZ146" s="53"/>
      <c r="SA146" s="53"/>
      <c r="SB146" s="53"/>
      <c r="SC146" s="53"/>
      <c r="SD146" s="53"/>
      <c r="SE146" s="53"/>
      <c r="SF146" s="53"/>
      <c r="SG146" s="53"/>
      <c r="SH146" s="53"/>
      <c r="SI146" s="53"/>
      <c r="SJ146" s="53"/>
      <c r="SK146" s="53"/>
      <c r="SL146" s="53"/>
      <c r="SM146" s="53"/>
      <c r="SN146" s="53"/>
      <c r="SO146" s="53"/>
      <c r="SP146" s="53"/>
      <c r="SQ146" s="53"/>
      <c r="SR146" s="53"/>
      <c r="SS146" s="53"/>
      <c r="ST146" s="53"/>
      <c r="SU146" s="53"/>
      <c r="SV146" s="53"/>
      <c r="SW146" s="53"/>
      <c r="SX146" s="53"/>
      <c r="SY146" s="53"/>
      <c r="SZ146" s="53"/>
      <c r="TA146" s="53"/>
      <c r="TB146" s="53"/>
      <c r="TC146" s="53"/>
      <c r="TD146" s="53"/>
      <c r="TE146" s="53"/>
      <c r="TF146" s="53"/>
      <c r="TG146" s="53"/>
      <c r="TH146" s="53"/>
      <c r="TI146" s="53"/>
      <c r="TJ146" s="53"/>
      <c r="TK146" s="53"/>
      <c r="TL146" s="53"/>
      <c r="TM146" s="53"/>
      <c r="TN146" s="53"/>
      <c r="TO146" s="53"/>
      <c r="TP146" s="53"/>
      <c r="TQ146" s="53"/>
      <c r="TR146" s="53"/>
      <c r="TS146" s="53"/>
      <c r="TT146" s="53"/>
      <c r="TU146" s="53"/>
      <c r="TV146" s="53"/>
      <c r="TW146" s="53"/>
      <c r="TX146" s="53"/>
      <c r="TY146" s="53"/>
      <c r="TZ146" s="53"/>
      <c r="UA146" s="53"/>
      <c r="UB146" s="53"/>
      <c r="UC146" s="53"/>
      <c r="UD146" s="53"/>
      <c r="UE146" s="53"/>
      <c r="UF146" s="53"/>
      <c r="UG146" s="53"/>
      <c r="UH146" s="53"/>
      <c r="UI146" s="53"/>
      <c r="UJ146" s="53"/>
      <c r="UK146" s="53"/>
      <c r="UL146" s="53"/>
      <c r="UM146" s="53"/>
      <c r="UN146" s="53"/>
      <c r="UO146" s="53"/>
      <c r="UP146" s="53"/>
      <c r="UQ146" s="53"/>
      <c r="UR146" s="53"/>
      <c r="US146" s="53"/>
      <c r="UT146" s="53"/>
      <c r="UU146" s="53"/>
      <c r="UV146" s="53"/>
      <c r="UW146" s="53"/>
      <c r="UX146" s="53"/>
      <c r="UY146" s="53"/>
      <c r="UZ146" s="53"/>
      <c r="VA146" s="53"/>
      <c r="VB146" s="53"/>
      <c r="VC146" s="53"/>
      <c r="VD146" s="53"/>
      <c r="VE146" s="53"/>
      <c r="VF146" s="53"/>
      <c r="VG146" s="53"/>
      <c r="VH146" s="53"/>
      <c r="VI146" s="53"/>
      <c r="VJ146" s="53"/>
      <c r="VK146" s="53"/>
      <c r="VL146" s="53"/>
      <c r="VM146" s="53"/>
      <c r="VN146" s="53"/>
      <c r="VO146" s="53"/>
      <c r="VP146" s="53"/>
      <c r="VQ146" s="53"/>
      <c r="VR146" s="53"/>
      <c r="VS146" s="53"/>
      <c r="VT146" s="53"/>
      <c r="VU146" s="53"/>
      <c r="VV146" s="53"/>
      <c r="VW146" s="53"/>
    </row>
    <row r="147" spans="1:595" s="54" customFormat="1" ht="14.5" customHeight="1" x14ac:dyDescent="0.45">
      <c r="A147" s="50" t="s">
        <v>252</v>
      </c>
      <c r="B147" s="51" t="s">
        <v>190</v>
      </c>
      <c r="C147" s="52"/>
      <c r="D147" s="52"/>
      <c r="E147" s="52"/>
      <c r="F147" s="52"/>
      <c r="G147" s="52"/>
      <c r="H147" s="52"/>
      <c r="I147" s="52"/>
      <c r="J147" s="52"/>
      <c r="K147" s="52"/>
      <c r="L147" s="52"/>
      <c r="M147" s="52"/>
      <c r="N147" s="52"/>
      <c r="O147" s="52"/>
      <c r="P147" s="52"/>
      <c r="Q147" s="52" t="s">
        <v>92</v>
      </c>
      <c r="R147" s="53"/>
      <c r="S147" s="52"/>
      <c r="T147" s="52"/>
      <c r="U147" s="52"/>
      <c r="V147" s="52"/>
      <c r="W147" s="52"/>
      <c r="X147" s="52"/>
      <c r="Y147" s="52"/>
      <c r="Z147" s="52"/>
      <c r="AA147" s="52"/>
      <c r="AB147" s="52"/>
      <c r="AC147" s="52" t="s">
        <v>92</v>
      </c>
      <c r="AD147" s="52"/>
      <c r="AE147" s="9">
        <v>2</v>
      </c>
      <c r="AF147" s="9">
        <v>2</v>
      </c>
      <c r="AG147" s="9">
        <v>0</v>
      </c>
      <c r="AH147" s="9">
        <v>1</v>
      </c>
      <c r="AI147" s="9">
        <v>0</v>
      </c>
      <c r="AJ147" s="9">
        <v>0</v>
      </c>
      <c r="AK147" s="9">
        <v>1</v>
      </c>
      <c r="AL147" s="9">
        <v>0</v>
      </c>
      <c r="AM147" s="9">
        <v>0</v>
      </c>
      <c r="AN147" s="9">
        <v>0</v>
      </c>
      <c r="AO147" s="9">
        <v>0</v>
      </c>
      <c r="AP147" s="9">
        <v>0</v>
      </c>
      <c r="AQ147" s="9">
        <v>0</v>
      </c>
      <c r="AR147" s="9">
        <v>0</v>
      </c>
      <c r="AS147" s="9">
        <v>0</v>
      </c>
      <c r="AT147" s="10">
        <v>0</v>
      </c>
      <c r="AU147" s="10">
        <v>0</v>
      </c>
      <c r="AV147" s="241"/>
      <c r="AW147" s="180"/>
      <c r="AX147" s="180"/>
      <c r="AY147" s="180"/>
      <c r="AZ147" s="180"/>
      <c r="BA147" s="180"/>
      <c r="BB147" s="180"/>
      <c r="BC147" s="180"/>
      <c r="BD147" s="180"/>
      <c r="BE147" s="180"/>
      <c r="BF147" s="180"/>
      <c r="BG147" s="180"/>
      <c r="BH147" s="180"/>
      <c r="BI147" s="180"/>
      <c r="BJ147" s="180"/>
      <c r="BK147" s="180"/>
      <c r="BL147" s="195"/>
      <c r="BM147" s="181"/>
      <c r="BN147" s="181"/>
      <c r="BO147" s="181"/>
      <c r="BP147" s="181"/>
      <c r="BQ147" s="181"/>
      <c r="BR147" s="181"/>
      <c r="BS147" s="181"/>
      <c r="BT147" s="181"/>
      <c r="BU147" s="181"/>
      <c r="BV147" s="181"/>
      <c r="BW147" s="181"/>
      <c r="BX147" s="181"/>
      <c r="BY147" s="181"/>
      <c r="BZ147" s="181"/>
      <c r="CA147" s="181"/>
      <c r="CB147" s="181"/>
      <c r="CC147" s="181"/>
      <c r="CD147" s="181"/>
      <c r="CE147" s="181"/>
      <c r="CF147" s="181"/>
      <c r="CG147" s="181"/>
      <c r="CH147" s="181"/>
      <c r="CI147" s="181"/>
      <c r="CJ147" s="181"/>
      <c r="CK147" s="181"/>
      <c r="CL147" s="181"/>
      <c r="CM147" s="181"/>
      <c r="CN147" s="181"/>
      <c r="CO147" s="181"/>
      <c r="CP147" s="181"/>
      <c r="CQ147" s="181"/>
      <c r="CR147" s="181"/>
      <c r="CS147" s="181"/>
      <c r="CT147" s="181"/>
      <c r="CU147" s="181"/>
      <c r="CV147" s="181"/>
      <c r="CW147" s="181"/>
      <c r="CX147" s="181"/>
      <c r="CY147" s="181"/>
      <c r="CZ147" s="181"/>
      <c r="DA147" s="53"/>
      <c r="DB147" s="53"/>
      <c r="DC147" s="53"/>
      <c r="DD147" s="53"/>
      <c r="DE147" s="53"/>
      <c r="DF147" s="53"/>
      <c r="DG147" s="53"/>
      <c r="DH147" s="53"/>
      <c r="DI147" s="53"/>
      <c r="DJ147" s="53"/>
      <c r="DK147" s="53"/>
      <c r="DL147" s="53"/>
      <c r="DM147" s="53"/>
      <c r="DN147" s="53"/>
      <c r="DO147" s="53"/>
      <c r="DP147" s="53"/>
      <c r="DQ147" s="53"/>
      <c r="DR147" s="53"/>
      <c r="DS147" s="53"/>
      <c r="DT147" s="53"/>
      <c r="DU147" s="53"/>
      <c r="DV147" s="53"/>
      <c r="DW147" s="53"/>
      <c r="DX147" s="53"/>
      <c r="DY147" s="53"/>
      <c r="DZ147" s="53"/>
      <c r="EA147" s="53"/>
      <c r="EB147" s="53"/>
      <c r="EC147" s="53"/>
      <c r="ED147" s="53"/>
      <c r="EE147" s="53"/>
      <c r="EF147" s="53"/>
      <c r="EG147" s="53"/>
      <c r="EH147" s="53"/>
      <c r="EI147" s="53"/>
      <c r="EJ147" s="53"/>
      <c r="EK147" s="53"/>
      <c r="EL147" s="53"/>
      <c r="EM147" s="53"/>
      <c r="EN147" s="53"/>
      <c r="EO147" s="53"/>
      <c r="EP147" s="53"/>
      <c r="EQ147" s="53"/>
      <c r="ER147" s="53"/>
      <c r="ES147" s="53"/>
      <c r="ET147" s="53"/>
      <c r="EU147" s="53"/>
      <c r="EV147" s="53"/>
      <c r="EW147" s="53"/>
      <c r="EX147" s="53"/>
      <c r="EY147" s="53"/>
      <c r="EZ147" s="53"/>
      <c r="FA147" s="53"/>
      <c r="FB147" s="53"/>
      <c r="FC147" s="53"/>
      <c r="FD147" s="53"/>
      <c r="FE147" s="53"/>
      <c r="FF147" s="53"/>
      <c r="FG147" s="53"/>
      <c r="FH147" s="53"/>
      <c r="FI147" s="53"/>
      <c r="FJ147" s="53"/>
      <c r="FK147" s="53"/>
      <c r="FL147" s="53"/>
      <c r="FM147" s="53"/>
      <c r="FN147" s="53"/>
      <c r="FO147" s="53"/>
      <c r="FP147" s="53"/>
      <c r="FQ147" s="53"/>
      <c r="FR147" s="53"/>
      <c r="FS147" s="53"/>
      <c r="FT147" s="53"/>
      <c r="FU147" s="53"/>
      <c r="FV147" s="53"/>
      <c r="FW147" s="53"/>
      <c r="FX147" s="53"/>
      <c r="FY147" s="53"/>
      <c r="FZ147" s="53"/>
      <c r="GA147" s="53"/>
      <c r="GB147" s="53"/>
      <c r="GC147" s="53"/>
      <c r="GD147" s="53"/>
      <c r="GE147" s="53"/>
      <c r="GF147" s="53"/>
      <c r="GG147" s="53"/>
      <c r="GH147" s="53"/>
      <c r="GI147" s="53"/>
      <c r="GJ147" s="53"/>
      <c r="GK147" s="53"/>
      <c r="GL147" s="53"/>
      <c r="GM147" s="53"/>
      <c r="GN147" s="53"/>
      <c r="GO147" s="53"/>
      <c r="GP147" s="53"/>
      <c r="GQ147" s="53"/>
      <c r="GR147" s="53"/>
      <c r="GS147" s="53"/>
      <c r="GT147" s="53"/>
      <c r="GU147" s="53"/>
      <c r="GV147" s="53"/>
      <c r="GW147" s="53"/>
      <c r="GX147" s="53"/>
      <c r="GY147" s="53"/>
      <c r="GZ147" s="53"/>
      <c r="HA147" s="53"/>
      <c r="HB147" s="53"/>
      <c r="HC147" s="53"/>
      <c r="HD147" s="53"/>
      <c r="HE147" s="53"/>
      <c r="HF147" s="53"/>
      <c r="HG147" s="53"/>
      <c r="HH147" s="53"/>
      <c r="HI147" s="53"/>
      <c r="HJ147" s="53"/>
      <c r="HK147" s="53"/>
      <c r="HL147" s="53"/>
      <c r="HM147" s="53"/>
      <c r="HN147" s="53"/>
      <c r="HO147" s="53"/>
      <c r="HP147" s="53"/>
      <c r="HQ147" s="53"/>
      <c r="HR147" s="53"/>
      <c r="HS147" s="53"/>
      <c r="HT147" s="53"/>
      <c r="HU147" s="53"/>
      <c r="HV147" s="53"/>
      <c r="HW147" s="53"/>
      <c r="HX147" s="53"/>
      <c r="HY147" s="53"/>
      <c r="HZ147" s="53"/>
      <c r="IA147" s="53"/>
      <c r="IB147" s="53"/>
      <c r="IC147" s="53"/>
      <c r="ID147" s="53"/>
      <c r="IE147" s="53"/>
      <c r="IF147" s="53"/>
      <c r="IG147" s="53"/>
      <c r="IH147" s="53"/>
      <c r="II147" s="53"/>
      <c r="IJ147" s="53"/>
      <c r="IK147" s="53"/>
      <c r="IL147" s="53"/>
      <c r="IM147" s="53"/>
      <c r="IN147" s="53"/>
      <c r="IO147" s="53"/>
      <c r="IP147" s="53"/>
      <c r="IQ147" s="53"/>
      <c r="IR147" s="53"/>
      <c r="IS147" s="53"/>
      <c r="IT147" s="53"/>
      <c r="IU147" s="53"/>
      <c r="IV147" s="53"/>
      <c r="IW147" s="53"/>
      <c r="IX147" s="53"/>
      <c r="IY147" s="53"/>
      <c r="IZ147" s="53"/>
      <c r="JA147" s="53"/>
      <c r="JB147" s="53"/>
      <c r="JC147" s="53"/>
      <c r="JD147" s="53"/>
      <c r="JE147" s="53"/>
      <c r="JF147" s="53"/>
      <c r="JG147" s="53"/>
      <c r="JH147" s="53"/>
      <c r="JI147" s="53"/>
      <c r="JJ147" s="53"/>
      <c r="JK147" s="53"/>
      <c r="JL147" s="53"/>
      <c r="JM147" s="53"/>
      <c r="JN147" s="53"/>
      <c r="JO147" s="53"/>
      <c r="JP147" s="53"/>
      <c r="JQ147" s="53"/>
      <c r="JR147" s="53"/>
      <c r="JS147" s="53"/>
      <c r="JT147" s="53"/>
      <c r="JU147" s="53"/>
      <c r="JV147" s="53"/>
      <c r="JW147" s="53"/>
      <c r="JX147" s="53"/>
      <c r="JY147" s="53"/>
      <c r="JZ147" s="53"/>
      <c r="KA147" s="53"/>
      <c r="KB147" s="53"/>
      <c r="KC147" s="53"/>
      <c r="KD147" s="53"/>
      <c r="KE147" s="53"/>
      <c r="KF147" s="53"/>
      <c r="KG147" s="53"/>
      <c r="KH147" s="53"/>
      <c r="KI147" s="53"/>
      <c r="KJ147" s="53"/>
      <c r="KK147" s="53"/>
      <c r="KL147" s="53"/>
      <c r="KM147" s="53"/>
      <c r="KN147" s="53"/>
      <c r="KO147" s="53"/>
      <c r="KP147" s="53"/>
      <c r="KQ147" s="53"/>
      <c r="KR147" s="53"/>
      <c r="KS147" s="53"/>
      <c r="KT147" s="53"/>
      <c r="KU147" s="53"/>
      <c r="KV147" s="53"/>
      <c r="KW147" s="53"/>
      <c r="KX147" s="53"/>
      <c r="KY147" s="53"/>
      <c r="KZ147" s="53"/>
      <c r="LA147" s="53"/>
      <c r="LB147" s="53"/>
      <c r="LC147" s="53"/>
      <c r="LD147" s="53"/>
      <c r="LE147" s="53"/>
      <c r="LF147" s="53"/>
      <c r="LG147" s="53"/>
      <c r="LH147" s="53"/>
      <c r="LI147" s="53"/>
      <c r="LJ147" s="53"/>
      <c r="LK147" s="53"/>
      <c r="LL147" s="53"/>
      <c r="LM147" s="53"/>
      <c r="LN147" s="53"/>
      <c r="LO147" s="53"/>
      <c r="LP147" s="53"/>
      <c r="LQ147" s="53"/>
      <c r="LR147" s="53"/>
      <c r="LS147" s="53"/>
      <c r="LT147" s="53"/>
      <c r="LU147" s="53"/>
      <c r="LV147" s="53"/>
      <c r="LW147" s="53"/>
      <c r="LX147" s="53"/>
      <c r="LY147" s="53"/>
      <c r="LZ147" s="53"/>
      <c r="MA147" s="53"/>
      <c r="MB147" s="53"/>
      <c r="MC147" s="53"/>
      <c r="MD147" s="53"/>
      <c r="ME147" s="53"/>
      <c r="MF147" s="53"/>
      <c r="MG147" s="53"/>
      <c r="MH147" s="53"/>
      <c r="MI147" s="53"/>
      <c r="MJ147" s="53"/>
      <c r="MK147" s="53"/>
      <c r="ML147" s="53"/>
      <c r="MM147" s="53"/>
      <c r="MN147" s="53"/>
      <c r="MO147" s="53"/>
      <c r="MP147" s="53"/>
      <c r="MQ147" s="53"/>
      <c r="MR147" s="53"/>
      <c r="MS147" s="53"/>
      <c r="MT147" s="53"/>
      <c r="MU147" s="53"/>
      <c r="MV147" s="53"/>
      <c r="MW147" s="53"/>
      <c r="MX147" s="53"/>
      <c r="MY147" s="53"/>
      <c r="MZ147" s="53"/>
      <c r="NA147" s="53"/>
      <c r="NB147" s="53"/>
      <c r="NC147" s="53"/>
      <c r="ND147" s="53"/>
      <c r="NE147" s="53"/>
      <c r="NF147" s="53"/>
      <c r="NG147" s="53"/>
      <c r="NH147" s="53"/>
      <c r="NI147" s="53"/>
      <c r="NJ147" s="53"/>
      <c r="NK147" s="53"/>
      <c r="NL147" s="53"/>
      <c r="NM147" s="53"/>
      <c r="NN147" s="53"/>
      <c r="NO147" s="53"/>
      <c r="NP147" s="53"/>
      <c r="NQ147" s="53"/>
      <c r="NR147" s="53"/>
      <c r="NS147" s="53"/>
      <c r="NT147" s="53"/>
      <c r="NU147" s="53"/>
      <c r="NV147" s="53"/>
      <c r="NW147" s="53"/>
      <c r="NX147" s="53"/>
      <c r="NY147" s="53"/>
      <c r="NZ147" s="53"/>
      <c r="OA147" s="53"/>
      <c r="OB147" s="53"/>
      <c r="OC147" s="53"/>
      <c r="OD147" s="53"/>
      <c r="OE147" s="53"/>
      <c r="OF147" s="53"/>
      <c r="OG147" s="53"/>
      <c r="OH147" s="53"/>
      <c r="OI147" s="53"/>
      <c r="OJ147" s="53"/>
      <c r="OK147" s="53"/>
      <c r="OL147" s="53"/>
      <c r="OM147" s="53"/>
      <c r="ON147" s="53"/>
      <c r="OO147" s="53"/>
      <c r="OP147" s="53"/>
      <c r="OQ147" s="53"/>
      <c r="OR147" s="53"/>
      <c r="OS147" s="53"/>
      <c r="OT147" s="53"/>
      <c r="OU147" s="53"/>
      <c r="OV147" s="53"/>
      <c r="OW147" s="53"/>
      <c r="OX147" s="53"/>
      <c r="OY147" s="53"/>
      <c r="OZ147" s="53"/>
      <c r="PA147" s="53"/>
      <c r="PB147" s="53"/>
      <c r="PC147" s="53"/>
      <c r="PD147" s="53"/>
      <c r="PE147" s="53"/>
      <c r="PF147" s="53"/>
      <c r="PG147" s="53"/>
      <c r="PH147" s="53"/>
      <c r="PI147" s="53"/>
      <c r="PJ147" s="53"/>
      <c r="PK147" s="53"/>
      <c r="PL147" s="53"/>
      <c r="PM147" s="53"/>
      <c r="PN147" s="53"/>
      <c r="PO147" s="53"/>
      <c r="PP147" s="53"/>
      <c r="PQ147" s="53"/>
      <c r="PR147" s="53"/>
      <c r="PS147" s="53"/>
      <c r="PT147" s="53"/>
      <c r="PU147" s="53"/>
      <c r="PV147" s="53"/>
      <c r="PW147" s="53"/>
      <c r="PX147" s="53"/>
      <c r="PY147" s="53"/>
      <c r="PZ147" s="53"/>
      <c r="QA147" s="53"/>
      <c r="QB147" s="53"/>
      <c r="QC147" s="53"/>
      <c r="QD147" s="53"/>
      <c r="QE147" s="53"/>
      <c r="QF147" s="53"/>
      <c r="QG147" s="53"/>
      <c r="QH147" s="53"/>
      <c r="QI147" s="53"/>
      <c r="QJ147" s="53"/>
      <c r="QK147" s="53"/>
      <c r="QL147" s="53"/>
      <c r="QM147" s="53"/>
      <c r="QN147" s="53"/>
      <c r="QO147" s="53"/>
      <c r="QP147" s="53"/>
      <c r="QQ147" s="53"/>
      <c r="QR147" s="53"/>
      <c r="QS147" s="53"/>
      <c r="QT147" s="53"/>
      <c r="QU147" s="53"/>
      <c r="QV147" s="53"/>
      <c r="QW147" s="53"/>
      <c r="QX147" s="53"/>
      <c r="QY147" s="53"/>
      <c r="QZ147" s="53"/>
      <c r="RA147" s="53"/>
      <c r="RB147" s="53"/>
      <c r="RC147" s="53"/>
      <c r="RD147" s="53"/>
      <c r="RE147" s="53"/>
      <c r="RF147" s="53"/>
      <c r="RG147" s="53"/>
      <c r="RH147" s="53"/>
      <c r="RI147" s="53"/>
      <c r="RJ147" s="53"/>
      <c r="RK147" s="53"/>
      <c r="RL147" s="53"/>
      <c r="RM147" s="53"/>
      <c r="RN147" s="53"/>
      <c r="RO147" s="53"/>
      <c r="RP147" s="53"/>
      <c r="RQ147" s="53"/>
      <c r="RR147" s="53"/>
      <c r="RS147" s="53"/>
      <c r="RT147" s="53"/>
      <c r="RU147" s="53"/>
      <c r="RV147" s="53"/>
      <c r="RW147" s="53"/>
      <c r="RX147" s="53"/>
      <c r="RY147" s="53"/>
      <c r="RZ147" s="53"/>
      <c r="SA147" s="53"/>
      <c r="SB147" s="53"/>
      <c r="SC147" s="53"/>
      <c r="SD147" s="53"/>
      <c r="SE147" s="53"/>
      <c r="SF147" s="53"/>
      <c r="SG147" s="53"/>
      <c r="SH147" s="53"/>
      <c r="SI147" s="53"/>
      <c r="SJ147" s="53"/>
      <c r="SK147" s="53"/>
      <c r="SL147" s="53"/>
      <c r="SM147" s="53"/>
      <c r="SN147" s="53"/>
      <c r="SO147" s="53"/>
      <c r="SP147" s="53"/>
      <c r="SQ147" s="53"/>
      <c r="SR147" s="53"/>
      <c r="SS147" s="53"/>
      <c r="ST147" s="53"/>
      <c r="SU147" s="53"/>
      <c r="SV147" s="53"/>
      <c r="SW147" s="53"/>
      <c r="SX147" s="53"/>
      <c r="SY147" s="53"/>
      <c r="SZ147" s="53"/>
      <c r="TA147" s="53"/>
      <c r="TB147" s="53"/>
      <c r="TC147" s="53"/>
      <c r="TD147" s="53"/>
      <c r="TE147" s="53"/>
      <c r="TF147" s="53"/>
      <c r="TG147" s="53"/>
      <c r="TH147" s="53"/>
      <c r="TI147" s="53"/>
      <c r="TJ147" s="53"/>
      <c r="TK147" s="53"/>
      <c r="TL147" s="53"/>
      <c r="TM147" s="53"/>
      <c r="TN147" s="53"/>
      <c r="TO147" s="53"/>
      <c r="TP147" s="53"/>
      <c r="TQ147" s="53"/>
      <c r="TR147" s="53"/>
      <c r="TS147" s="53"/>
      <c r="TT147" s="53"/>
      <c r="TU147" s="53"/>
      <c r="TV147" s="53"/>
      <c r="TW147" s="53"/>
      <c r="TX147" s="53"/>
      <c r="TY147" s="53"/>
      <c r="TZ147" s="53"/>
      <c r="UA147" s="53"/>
      <c r="UB147" s="53"/>
      <c r="UC147" s="53"/>
      <c r="UD147" s="53"/>
      <c r="UE147" s="53"/>
      <c r="UF147" s="53"/>
      <c r="UG147" s="53"/>
      <c r="UH147" s="53"/>
      <c r="UI147" s="53"/>
      <c r="UJ147" s="53"/>
      <c r="UK147" s="53"/>
      <c r="UL147" s="53"/>
      <c r="UM147" s="53"/>
      <c r="UN147" s="53"/>
      <c r="UO147" s="53"/>
      <c r="UP147" s="53"/>
      <c r="UQ147" s="53"/>
      <c r="UR147" s="53"/>
      <c r="US147" s="53"/>
      <c r="UT147" s="53"/>
      <c r="UU147" s="53"/>
      <c r="UV147" s="53"/>
      <c r="UW147" s="53"/>
      <c r="UX147" s="53"/>
      <c r="UY147" s="53"/>
      <c r="UZ147" s="53"/>
      <c r="VA147" s="53"/>
      <c r="VB147" s="53"/>
      <c r="VC147" s="53"/>
      <c r="VD147" s="53"/>
      <c r="VE147" s="53"/>
      <c r="VF147" s="53"/>
      <c r="VG147" s="53"/>
      <c r="VH147" s="53"/>
      <c r="VI147" s="53"/>
      <c r="VJ147" s="53"/>
      <c r="VK147" s="53"/>
      <c r="VL147" s="53"/>
      <c r="VM147" s="53"/>
      <c r="VN147" s="53"/>
      <c r="VO147" s="53"/>
      <c r="VP147" s="53"/>
      <c r="VQ147" s="53"/>
      <c r="VR147" s="53"/>
      <c r="VS147" s="53"/>
      <c r="VT147" s="53"/>
      <c r="VU147" s="53"/>
      <c r="VV147" s="53"/>
      <c r="VW147" s="53"/>
    </row>
    <row r="148" spans="1:595" s="25" customFormat="1" ht="14.5" customHeight="1" x14ac:dyDescent="0.45">
      <c r="A148" s="105" t="s">
        <v>209</v>
      </c>
      <c r="B148" s="106" t="s">
        <v>204</v>
      </c>
      <c r="C148" s="107" t="s">
        <v>135</v>
      </c>
      <c r="D148" s="107"/>
      <c r="E148" s="107"/>
      <c r="F148" s="107"/>
      <c r="G148" s="107"/>
      <c r="H148" s="107"/>
      <c r="I148" s="107"/>
      <c r="J148" s="107"/>
      <c r="K148" s="107"/>
      <c r="L148" s="107"/>
      <c r="M148" s="107"/>
      <c r="N148" s="107"/>
      <c r="O148" s="107"/>
      <c r="P148" s="107"/>
      <c r="Q148" s="107"/>
      <c r="R148" s="107"/>
      <c r="S148" s="107"/>
      <c r="T148" s="107"/>
      <c r="U148" s="107"/>
      <c r="V148" s="107" t="s">
        <v>92</v>
      </c>
      <c r="W148" s="107"/>
      <c r="X148" s="107"/>
      <c r="Y148" s="107"/>
      <c r="Z148" s="107"/>
      <c r="AA148" s="107"/>
      <c r="AB148" s="107"/>
      <c r="AC148" s="107"/>
      <c r="AD148" s="107" t="s">
        <v>92</v>
      </c>
      <c r="AE148" s="107"/>
      <c r="AF148" s="107"/>
      <c r="AG148" s="107"/>
      <c r="AH148" s="107"/>
      <c r="AI148" s="107"/>
      <c r="AJ148" s="107"/>
      <c r="AK148" s="107"/>
      <c r="AL148" s="107"/>
      <c r="AM148" s="107"/>
      <c r="AN148" s="107"/>
      <c r="AO148" s="107"/>
      <c r="AP148" s="107"/>
      <c r="AQ148" s="107"/>
      <c r="AR148" s="107"/>
      <c r="AS148" s="108"/>
      <c r="AT148" s="70">
        <v>0</v>
      </c>
      <c r="AU148" s="70">
        <v>2</v>
      </c>
      <c r="AV148" s="241"/>
      <c r="AW148" s="180"/>
      <c r="AX148" s="180" t="s">
        <v>135</v>
      </c>
      <c r="AY148" s="180" t="s">
        <v>135</v>
      </c>
      <c r="AZ148" s="180" t="s">
        <v>135</v>
      </c>
      <c r="BA148" s="180" t="s">
        <v>135</v>
      </c>
      <c r="BB148" s="180" t="s">
        <v>135</v>
      </c>
      <c r="BC148" s="180" t="s">
        <v>135</v>
      </c>
      <c r="BD148" s="180" t="s">
        <v>135</v>
      </c>
      <c r="BE148" s="180" t="s">
        <v>135</v>
      </c>
      <c r="BF148" s="180" t="s">
        <v>135</v>
      </c>
      <c r="BG148" s="180" t="s">
        <v>135</v>
      </c>
      <c r="BH148" s="180" t="s">
        <v>135</v>
      </c>
      <c r="BI148" s="180" t="s">
        <v>135</v>
      </c>
      <c r="BJ148" s="180" t="s">
        <v>135</v>
      </c>
      <c r="BK148" s="180" t="s">
        <v>135</v>
      </c>
      <c r="BL148" s="180" t="s">
        <v>135</v>
      </c>
      <c r="BM148" s="180" t="s">
        <v>135</v>
      </c>
      <c r="BN148" s="180" t="s">
        <v>135</v>
      </c>
      <c r="BO148" s="180" t="s">
        <v>135</v>
      </c>
      <c r="BP148" s="180" t="s">
        <v>135</v>
      </c>
      <c r="BQ148" s="180" t="s">
        <v>135</v>
      </c>
      <c r="BR148" s="180" t="s">
        <v>135</v>
      </c>
      <c r="BS148" s="180" t="s">
        <v>135</v>
      </c>
      <c r="BT148" s="180" t="s">
        <v>135</v>
      </c>
      <c r="BU148" s="180" t="s">
        <v>135</v>
      </c>
      <c r="BV148" s="180" t="s">
        <v>135</v>
      </c>
      <c r="BW148" s="180" t="s">
        <v>135</v>
      </c>
      <c r="BX148" s="180" t="s">
        <v>135</v>
      </c>
      <c r="BY148" s="180" t="s">
        <v>135</v>
      </c>
      <c r="BZ148" s="180" t="s">
        <v>135</v>
      </c>
      <c r="CA148" s="180" t="s">
        <v>135</v>
      </c>
      <c r="CB148" s="180" t="s">
        <v>135</v>
      </c>
      <c r="CC148" s="180" t="s">
        <v>135</v>
      </c>
      <c r="CD148" s="180" t="s">
        <v>135</v>
      </c>
      <c r="CE148" s="180" t="s">
        <v>135</v>
      </c>
      <c r="CF148" s="180" t="s">
        <v>135</v>
      </c>
      <c r="CG148" s="180" t="s">
        <v>135</v>
      </c>
      <c r="CH148" s="180" t="s">
        <v>135</v>
      </c>
      <c r="CI148" s="180" t="s">
        <v>135</v>
      </c>
      <c r="CJ148" s="180" t="s">
        <v>135</v>
      </c>
      <c r="CK148" s="180" t="s">
        <v>135</v>
      </c>
      <c r="CL148" s="180" t="s">
        <v>135</v>
      </c>
      <c r="CM148" s="180" t="s">
        <v>135</v>
      </c>
      <c r="CN148" s="180" t="s">
        <v>135</v>
      </c>
      <c r="CO148" s="180" t="s">
        <v>135</v>
      </c>
      <c r="CP148" s="180" t="s">
        <v>135</v>
      </c>
      <c r="CQ148" s="180" t="s">
        <v>135</v>
      </c>
      <c r="CR148" s="180" t="s">
        <v>135</v>
      </c>
      <c r="CS148" s="180" t="s">
        <v>135</v>
      </c>
      <c r="CT148" s="180" t="s">
        <v>135</v>
      </c>
      <c r="CU148" s="180" t="s">
        <v>135</v>
      </c>
      <c r="CV148" s="180" t="s">
        <v>135</v>
      </c>
      <c r="CW148" s="180" t="s">
        <v>135</v>
      </c>
      <c r="CX148" s="180" t="s">
        <v>135</v>
      </c>
      <c r="CY148" s="180" t="s">
        <v>135</v>
      </c>
      <c r="CZ148" s="180" t="s">
        <v>135</v>
      </c>
      <c r="DA148" s="104" t="s">
        <v>135</v>
      </c>
      <c r="DB148" s="104" t="s">
        <v>135</v>
      </c>
      <c r="DC148" s="104" t="s">
        <v>135</v>
      </c>
      <c r="DD148" s="104" t="s">
        <v>135</v>
      </c>
      <c r="DE148" s="104" t="s">
        <v>135</v>
      </c>
      <c r="DF148" s="104" t="s">
        <v>135</v>
      </c>
      <c r="DG148" s="104" t="s">
        <v>135</v>
      </c>
      <c r="DH148" s="104" t="s">
        <v>135</v>
      </c>
      <c r="DI148" s="104" t="s">
        <v>135</v>
      </c>
      <c r="DJ148" s="104" t="s">
        <v>135</v>
      </c>
      <c r="DK148" s="104" t="s">
        <v>135</v>
      </c>
      <c r="DL148" s="104" t="s">
        <v>135</v>
      </c>
      <c r="DM148" s="104" t="s">
        <v>135</v>
      </c>
      <c r="DN148" s="104" t="s">
        <v>135</v>
      </c>
      <c r="DO148" s="104" t="s">
        <v>135</v>
      </c>
      <c r="DP148" s="104" t="s">
        <v>135</v>
      </c>
      <c r="DQ148" s="104" t="s">
        <v>135</v>
      </c>
      <c r="DR148" s="104" t="s">
        <v>135</v>
      </c>
      <c r="DS148" s="104" t="s">
        <v>135</v>
      </c>
      <c r="DT148" s="104" t="s">
        <v>135</v>
      </c>
      <c r="DU148" s="104" t="s">
        <v>135</v>
      </c>
      <c r="DV148" s="104" t="s">
        <v>135</v>
      </c>
      <c r="DW148" s="104" t="s">
        <v>135</v>
      </c>
      <c r="DX148" s="104" t="s">
        <v>135</v>
      </c>
      <c r="DY148" s="104" t="s">
        <v>135</v>
      </c>
      <c r="DZ148" s="104" t="s">
        <v>135</v>
      </c>
      <c r="EA148" s="104" t="s">
        <v>135</v>
      </c>
      <c r="EB148" s="104" t="s">
        <v>135</v>
      </c>
      <c r="EC148" s="104" t="s">
        <v>135</v>
      </c>
      <c r="ED148" s="104" t="s">
        <v>135</v>
      </c>
      <c r="EE148" s="104" t="s">
        <v>135</v>
      </c>
      <c r="EF148" s="104" t="s">
        <v>135</v>
      </c>
      <c r="EG148" s="104" t="s">
        <v>135</v>
      </c>
      <c r="EH148" s="104" t="s">
        <v>135</v>
      </c>
      <c r="EI148" s="104" t="s">
        <v>135</v>
      </c>
      <c r="EJ148" s="104" t="s">
        <v>135</v>
      </c>
      <c r="EK148" s="104" t="s">
        <v>135</v>
      </c>
      <c r="EL148" s="104" t="s">
        <v>135</v>
      </c>
      <c r="EM148" s="104" t="s">
        <v>135</v>
      </c>
      <c r="EN148" s="104" t="s">
        <v>135</v>
      </c>
      <c r="EO148" s="104" t="s">
        <v>135</v>
      </c>
      <c r="EP148" s="104" t="s">
        <v>135</v>
      </c>
      <c r="EQ148" s="104" t="s">
        <v>135</v>
      </c>
      <c r="ER148" s="104" t="s">
        <v>135</v>
      </c>
      <c r="ES148" s="104" t="s">
        <v>135</v>
      </c>
      <c r="ET148" s="104" t="s">
        <v>135</v>
      </c>
      <c r="EU148" s="104" t="s">
        <v>135</v>
      </c>
      <c r="EV148" s="104" t="s">
        <v>135</v>
      </c>
      <c r="EW148" s="104" t="s">
        <v>135</v>
      </c>
      <c r="EX148" s="104" t="s">
        <v>135</v>
      </c>
      <c r="EY148" s="104" t="s">
        <v>135</v>
      </c>
      <c r="EZ148" s="104" t="s">
        <v>135</v>
      </c>
      <c r="FA148" s="104" t="s">
        <v>135</v>
      </c>
      <c r="FB148" s="104" t="s">
        <v>135</v>
      </c>
      <c r="FC148" s="104" t="s">
        <v>135</v>
      </c>
      <c r="FD148" s="104" t="s">
        <v>135</v>
      </c>
      <c r="FE148" s="104" t="s">
        <v>135</v>
      </c>
      <c r="FF148" s="104" t="s">
        <v>135</v>
      </c>
      <c r="FG148" s="104" t="s">
        <v>135</v>
      </c>
      <c r="FH148" s="104" t="s">
        <v>135</v>
      </c>
      <c r="FI148" s="104" t="s">
        <v>135</v>
      </c>
      <c r="FJ148" s="104" t="s">
        <v>135</v>
      </c>
      <c r="FK148" s="104" t="s">
        <v>135</v>
      </c>
      <c r="FL148" s="104" t="s">
        <v>135</v>
      </c>
      <c r="FM148" s="104" t="s">
        <v>135</v>
      </c>
      <c r="FN148" s="104" t="s">
        <v>135</v>
      </c>
      <c r="FO148" s="104" t="s">
        <v>135</v>
      </c>
      <c r="FP148" s="104" t="s">
        <v>135</v>
      </c>
      <c r="FQ148" s="104" t="s">
        <v>135</v>
      </c>
      <c r="FR148" s="104" t="s">
        <v>135</v>
      </c>
      <c r="FS148" s="104" t="s">
        <v>135</v>
      </c>
      <c r="FT148" s="104" t="s">
        <v>135</v>
      </c>
      <c r="FU148" s="104" t="s">
        <v>135</v>
      </c>
      <c r="FV148" s="104" t="s">
        <v>135</v>
      </c>
      <c r="FW148" s="104" t="s">
        <v>135</v>
      </c>
      <c r="FX148" s="104" t="s">
        <v>135</v>
      </c>
      <c r="FY148" s="104" t="s">
        <v>135</v>
      </c>
      <c r="FZ148" s="104" t="s">
        <v>135</v>
      </c>
      <c r="GA148" s="104" t="s">
        <v>135</v>
      </c>
      <c r="GB148" s="104" t="s">
        <v>135</v>
      </c>
      <c r="GC148" s="104" t="s">
        <v>135</v>
      </c>
      <c r="GD148" s="104" t="s">
        <v>135</v>
      </c>
      <c r="GE148" s="104" t="s">
        <v>135</v>
      </c>
      <c r="GF148" s="104" t="s">
        <v>135</v>
      </c>
      <c r="GG148" s="104" t="s">
        <v>135</v>
      </c>
      <c r="GH148" s="104" t="s">
        <v>135</v>
      </c>
      <c r="GI148" s="104" t="s">
        <v>135</v>
      </c>
      <c r="GJ148" s="104" t="s">
        <v>135</v>
      </c>
      <c r="GK148" s="104" t="s">
        <v>135</v>
      </c>
      <c r="GL148" s="104" t="s">
        <v>135</v>
      </c>
      <c r="GM148" s="104" t="s">
        <v>135</v>
      </c>
      <c r="GN148" s="104" t="s">
        <v>135</v>
      </c>
      <c r="GO148" s="104" t="s">
        <v>135</v>
      </c>
      <c r="GP148" s="104" t="s">
        <v>135</v>
      </c>
      <c r="GQ148" s="104" t="s">
        <v>135</v>
      </c>
      <c r="GR148" s="104" t="s">
        <v>135</v>
      </c>
      <c r="GS148" s="104" t="s">
        <v>135</v>
      </c>
      <c r="GT148" s="104" t="s">
        <v>135</v>
      </c>
      <c r="GU148" s="104" t="s">
        <v>135</v>
      </c>
      <c r="GV148" s="104" t="s">
        <v>135</v>
      </c>
      <c r="GW148" s="104" t="s">
        <v>135</v>
      </c>
      <c r="GX148" s="104" t="s">
        <v>135</v>
      </c>
      <c r="GY148" s="104" t="s">
        <v>135</v>
      </c>
      <c r="GZ148" s="104" t="s">
        <v>135</v>
      </c>
      <c r="HA148" s="104" t="s">
        <v>135</v>
      </c>
      <c r="HB148" s="104" t="s">
        <v>135</v>
      </c>
      <c r="HC148" s="104" t="s">
        <v>135</v>
      </c>
      <c r="HD148" s="104" t="s">
        <v>135</v>
      </c>
      <c r="HE148" s="104" t="s">
        <v>135</v>
      </c>
      <c r="HF148" s="104" t="s">
        <v>135</v>
      </c>
      <c r="HG148" s="104" t="s">
        <v>135</v>
      </c>
      <c r="HH148" s="104" t="s">
        <v>135</v>
      </c>
      <c r="HI148" s="104" t="s">
        <v>135</v>
      </c>
      <c r="HJ148" s="104" t="s">
        <v>135</v>
      </c>
      <c r="HK148" s="104" t="s">
        <v>135</v>
      </c>
      <c r="HL148" s="104" t="s">
        <v>135</v>
      </c>
      <c r="HM148" s="104" t="s">
        <v>135</v>
      </c>
      <c r="HN148" s="104" t="s">
        <v>135</v>
      </c>
      <c r="HO148" s="104" t="s">
        <v>135</v>
      </c>
      <c r="HP148" s="104" t="s">
        <v>135</v>
      </c>
      <c r="HQ148" s="104" t="s">
        <v>135</v>
      </c>
      <c r="HR148" s="104" t="s">
        <v>135</v>
      </c>
      <c r="HS148" s="104" t="s">
        <v>135</v>
      </c>
      <c r="HT148" s="104" t="s">
        <v>135</v>
      </c>
      <c r="HU148" s="104" t="s">
        <v>135</v>
      </c>
      <c r="HV148" s="104" t="s">
        <v>135</v>
      </c>
      <c r="HW148" s="104" t="s">
        <v>135</v>
      </c>
      <c r="HX148" s="104" t="s">
        <v>135</v>
      </c>
      <c r="HY148" s="104" t="s">
        <v>135</v>
      </c>
      <c r="HZ148" s="104" t="s">
        <v>135</v>
      </c>
      <c r="IA148" s="104" t="s">
        <v>135</v>
      </c>
      <c r="IB148" s="104" t="s">
        <v>135</v>
      </c>
      <c r="IC148" s="104" t="s">
        <v>135</v>
      </c>
      <c r="ID148" s="104" t="s">
        <v>135</v>
      </c>
      <c r="IE148" s="104" t="s">
        <v>135</v>
      </c>
      <c r="IF148" s="104" t="s">
        <v>135</v>
      </c>
      <c r="IG148" s="104" t="s">
        <v>135</v>
      </c>
      <c r="IH148" s="104" t="s">
        <v>135</v>
      </c>
      <c r="II148" s="104" t="s">
        <v>135</v>
      </c>
      <c r="IJ148" s="104" t="s">
        <v>135</v>
      </c>
      <c r="IK148" s="104" t="s">
        <v>135</v>
      </c>
      <c r="IL148" s="104" t="s">
        <v>135</v>
      </c>
      <c r="IM148" s="104" t="s">
        <v>135</v>
      </c>
      <c r="IN148" s="104" t="s">
        <v>135</v>
      </c>
      <c r="IO148" s="104" t="s">
        <v>135</v>
      </c>
      <c r="IP148" s="104" t="s">
        <v>135</v>
      </c>
      <c r="IQ148" s="104" t="s">
        <v>135</v>
      </c>
      <c r="IR148" s="104" t="s">
        <v>135</v>
      </c>
      <c r="IS148" s="104" t="s">
        <v>135</v>
      </c>
      <c r="IT148" s="104" t="s">
        <v>135</v>
      </c>
      <c r="IU148" s="104" t="s">
        <v>135</v>
      </c>
      <c r="IV148" s="104" t="s">
        <v>135</v>
      </c>
      <c r="IW148" s="104" t="s">
        <v>135</v>
      </c>
      <c r="IX148" s="104" t="s">
        <v>135</v>
      </c>
      <c r="IY148" s="104" t="s">
        <v>135</v>
      </c>
      <c r="IZ148" s="104" t="s">
        <v>135</v>
      </c>
      <c r="JA148" s="104" t="s">
        <v>135</v>
      </c>
      <c r="JB148" s="104" t="s">
        <v>135</v>
      </c>
      <c r="JC148" s="104" t="s">
        <v>135</v>
      </c>
      <c r="JD148" s="104" t="s">
        <v>135</v>
      </c>
      <c r="JE148" s="104" t="s">
        <v>135</v>
      </c>
      <c r="JF148" s="104" t="s">
        <v>135</v>
      </c>
      <c r="JG148" s="104" t="s">
        <v>135</v>
      </c>
      <c r="JH148" s="104" t="s">
        <v>135</v>
      </c>
      <c r="JI148" s="104" t="s">
        <v>135</v>
      </c>
      <c r="JJ148" s="104" t="s">
        <v>135</v>
      </c>
      <c r="JK148" s="104" t="s">
        <v>135</v>
      </c>
      <c r="JL148" s="104" t="s">
        <v>135</v>
      </c>
      <c r="JM148" s="104" t="s">
        <v>135</v>
      </c>
      <c r="JN148" s="104" t="s">
        <v>135</v>
      </c>
      <c r="JO148" s="104" t="s">
        <v>135</v>
      </c>
      <c r="JP148" s="104" t="s">
        <v>135</v>
      </c>
      <c r="JQ148" s="104" t="s">
        <v>135</v>
      </c>
      <c r="JR148" s="104" t="s">
        <v>135</v>
      </c>
      <c r="JS148" s="104" t="s">
        <v>135</v>
      </c>
      <c r="JT148" s="104" t="s">
        <v>135</v>
      </c>
      <c r="JU148" s="104" t="s">
        <v>135</v>
      </c>
      <c r="JV148" s="104" t="s">
        <v>135</v>
      </c>
      <c r="JW148" s="104" t="s">
        <v>135</v>
      </c>
      <c r="JX148" s="104" t="s">
        <v>135</v>
      </c>
      <c r="JY148" s="104" t="s">
        <v>135</v>
      </c>
      <c r="JZ148" s="104" t="s">
        <v>135</v>
      </c>
      <c r="KA148" s="104" t="s">
        <v>135</v>
      </c>
      <c r="KB148" s="104" t="s">
        <v>135</v>
      </c>
      <c r="KC148" s="104" t="s">
        <v>135</v>
      </c>
      <c r="KD148" s="104" t="s">
        <v>135</v>
      </c>
      <c r="KE148" s="104" t="s">
        <v>135</v>
      </c>
      <c r="KF148" s="104" t="s">
        <v>135</v>
      </c>
      <c r="KG148" s="104" t="s">
        <v>135</v>
      </c>
      <c r="KH148" s="104" t="s">
        <v>135</v>
      </c>
      <c r="KI148" s="104" t="s">
        <v>135</v>
      </c>
      <c r="KJ148" s="104" t="s">
        <v>135</v>
      </c>
      <c r="KK148" s="104" t="s">
        <v>135</v>
      </c>
      <c r="KL148" s="104" t="s">
        <v>135</v>
      </c>
      <c r="KM148" s="104" t="s">
        <v>135</v>
      </c>
      <c r="KN148" s="104" t="s">
        <v>135</v>
      </c>
      <c r="KO148" s="104" t="s">
        <v>135</v>
      </c>
      <c r="KP148" s="104" t="s">
        <v>135</v>
      </c>
      <c r="KQ148" s="104" t="s">
        <v>135</v>
      </c>
      <c r="KR148" s="104" t="s">
        <v>135</v>
      </c>
      <c r="KS148" s="104" t="s">
        <v>135</v>
      </c>
      <c r="KT148" s="104" t="s">
        <v>135</v>
      </c>
      <c r="KU148" s="104" t="s">
        <v>135</v>
      </c>
      <c r="KV148" s="104" t="s">
        <v>135</v>
      </c>
      <c r="KW148" s="104" t="s">
        <v>135</v>
      </c>
      <c r="KX148" s="104" t="s">
        <v>135</v>
      </c>
      <c r="KY148" s="104" t="s">
        <v>135</v>
      </c>
      <c r="KZ148" s="104" t="s">
        <v>135</v>
      </c>
      <c r="LA148" s="104" t="s">
        <v>135</v>
      </c>
      <c r="LB148" s="104" t="s">
        <v>135</v>
      </c>
      <c r="LC148" s="104" t="s">
        <v>135</v>
      </c>
      <c r="LD148" s="104" t="s">
        <v>135</v>
      </c>
      <c r="LE148" s="104" t="s">
        <v>135</v>
      </c>
      <c r="LF148" s="104" t="s">
        <v>135</v>
      </c>
      <c r="LG148" s="104" t="s">
        <v>135</v>
      </c>
      <c r="LH148" s="104" t="s">
        <v>135</v>
      </c>
      <c r="LI148" s="104" t="s">
        <v>135</v>
      </c>
      <c r="LJ148" s="104" t="s">
        <v>135</v>
      </c>
      <c r="LK148" s="104" t="s">
        <v>135</v>
      </c>
      <c r="LL148" s="104" t="s">
        <v>135</v>
      </c>
      <c r="LM148" s="104" t="s">
        <v>135</v>
      </c>
      <c r="LN148" s="104" t="s">
        <v>135</v>
      </c>
      <c r="LO148" s="104" t="s">
        <v>135</v>
      </c>
      <c r="LP148" s="104" t="s">
        <v>135</v>
      </c>
      <c r="LQ148" s="104" t="s">
        <v>135</v>
      </c>
      <c r="LR148" s="104" t="s">
        <v>135</v>
      </c>
      <c r="LS148" s="104" t="s">
        <v>135</v>
      </c>
      <c r="LT148" s="104" t="s">
        <v>135</v>
      </c>
      <c r="LU148" s="104" t="s">
        <v>135</v>
      </c>
      <c r="LV148" s="104" t="s">
        <v>135</v>
      </c>
      <c r="LW148" s="104" t="s">
        <v>135</v>
      </c>
      <c r="LX148" s="104" t="s">
        <v>135</v>
      </c>
      <c r="LY148" s="104" t="s">
        <v>135</v>
      </c>
      <c r="LZ148" s="104" t="s">
        <v>135</v>
      </c>
      <c r="MA148" s="104" t="s">
        <v>135</v>
      </c>
      <c r="MB148" s="104" t="s">
        <v>135</v>
      </c>
      <c r="MC148" s="104" t="s">
        <v>135</v>
      </c>
      <c r="MD148" s="104" t="s">
        <v>135</v>
      </c>
      <c r="ME148" s="104" t="s">
        <v>135</v>
      </c>
      <c r="MF148" s="104" t="s">
        <v>135</v>
      </c>
      <c r="MG148" s="104" t="s">
        <v>135</v>
      </c>
      <c r="MH148" s="104" t="s">
        <v>135</v>
      </c>
      <c r="MI148" s="104" t="s">
        <v>135</v>
      </c>
      <c r="MJ148" s="104" t="s">
        <v>135</v>
      </c>
      <c r="MK148" s="104" t="s">
        <v>135</v>
      </c>
      <c r="ML148" s="104" t="s">
        <v>135</v>
      </c>
      <c r="MM148" s="104" t="s">
        <v>135</v>
      </c>
      <c r="MN148" s="104" t="s">
        <v>135</v>
      </c>
      <c r="MO148" s="104" t="s">
        <v>135</v>
      </c>
      <c r="MP148" s="104" t="s">
        <v>135</v>
      </c>
      <c r="MQ148" s="104" t="s">
        <v>135</v>
      </c>
      <c r="MR148" s="104" t="s">
        <v>135</v>
      </c>
      <c r="MS148" s="104" t="s">
        <v>135</v>
      </c>
      <c r="MT148" s="104" t="s">
        <v>135</v>
      </c>
      <c r="MU148" s="104" t="s">
        <v>135</v>
      </c>
      <c r="MV148" s="104" t="s">
        <v>135</v>
      </c>
      <c r="MW148" s="104" t="s">
        <v>135</v>
      </c>
      <c r="MX148" s="104" t="s">
        <v>135</v>
      </c>
      <c r="MY148" s="104" t="s">
        <v>135</v>
      </c>
      <c r="MZ148" s="104" t="s">
        <v>135</v>
      </c>
      <c r="NA148" s="104" t="s">
        <v>135</v>
      </c>
      <c r="NB148" s="104" t="s">
        <v>135</v>
      </c>
      <c r="NC148" s="104" t="s">
        <v>135</v>
      </c>
      <c r="ND148" s="104" t="s">
        <v>135</v>
      </c>
      <c r="NE148" s="104" t="s">
        <v>135</v>
      </c>
      <c r="NF148" s="104" t="s">
        <v>135</v>
      </c>
      <c r="NG148" s="104" t="s">
        <v>135</v>
      </c>
      <c r="NH148" s="104" t="s">
        <v>135</v>
      </c>
      <c r="NI148" s="104" t="s">
        <v>135</v>
      </c>
      <c r="NJ148" s="104" t="s">
        <v>135</v>
      </c>
      <c r="NK148" s="104" t="s">
        <v>135</v>
      </c>
      <c r="NL148" s="104" t="s">
        <v>135</v>
      </c>
      <c r="NM148" s="104" t="s">
        <v>135</v>
      </c>
      <c r="NN148" s="104" t="s">
        <v>135</v>
      </c>
      <c r="NO148" s="104" t="s">
        <v>135</v>
      </c>
      <c r="NP148" s="104" t="s">
        <v>135</v>
      </c>
      <c r="NQ148" s="104" t="s">
        <v>135</v>
      </c>
      <c r="NR148" s="104" t="s">
        <v>135</v>
      </c>
      <c r="NS148" s="104" t="s">
        <v>135</v>
      </c>
      <c r="NT148" s="104" t="s">
        <v>135</v>
      </c>
      <c r="NU148" s="104" t="s">
        <v>135</v>
      </c>
      <c r="NV148" s="104" t="s">
        <v>135</v>
      </c>
      <c r="NW148" s="104" t="s">
        <v>135</v>
      </c>
      <c r="NX148" s="104" t="s">
        <v>135</v>
      </c>
      <c r="NY148" s="104" t="s">
        <v>135</v>
      </c>
      <c r="NZ148" s="104" t="s">
        <v>135</v>
      </c>
      <c r="OA148" s="104" t="s">
        <v>135</v>
      </c>
      <c r="OB148" s="104" t="s">
        <v>135</v>
      </c>
      <c r="OC148" s="104" t="s">
        <v>135</v>
      </c>
      <c r="OD148" s="104" t="s">
        <v>135</v>
      </c>
      <c r="OE148" s="104" t="s">
        <v>135</v>
      </c>
      <c r="OF148" s="104" t="s">
        <v>135</v>
      </c>
      <c r="OG148" s="104" t="s">
        <v>135</v>
      </c>
      <c r="OH148" s="104" t="s">
        <v>135</v>
      </c>
      <c r="OI148" s="104" t="s">
        <v>135</v>
      </c>
      <c r="OJ148" s="104" t="s">
        <v>135</v>
      </c>
      <c r="OK148" s="104" t="s">
        <v>135</v>
      </c>
      <c r="OL148" s="104" t="s">
        <v>135</v>
      </c>
      <c r="OM148" s="104" t="s">
        <v>135</v>
      </c>
      <c r="ON148" s="104" t="s">
        <v>135</v>
      </c>
      <c r="OO148" s="104" t="s">
        <v>135</v>
      </c>
      <c r="OP148" s="104" t="s">
        <v>135</v>
      </c>
      <c r="OQ148" s="104" t="s">
        <v>135</v>
      </c>
      <c r="OR148" s="104" t="s">
        <v>135</v>
      </c>
      <c r="OS148" s="104" t="s">
        <v>135</v>
      </c>
      <c r="OT148" s="104" t="s">
        <v>135</v>
      </c>
      <c r="OU148" s="104" t="s">
        <v>135</v>
      </c>
      <c r="OV148" s="104" t="s">
        <v>135</v>
      </c>
      <c r="OW148" s="104" t="s">
        <v>135</v>
      </c>
      <c r="OX148" s="104" t="s">
        <v>135</v>
      </c>
      <c r="OY148" s="104" t="s">
        <v>135</v>
      </c>
      <c r="OZ148" s="104" t="s">
        <v>135</v>
      </c>
      <c r="PA148" s="104" t="s">
        <v>135</v>
      </c>
      <c r="PB148" s="104" t="s">
        <v>135</v>
      </c>
      <c r="PC148" s="104" t="s">
        <v>135</v>
      </c>
      <c r="PD148" s="104" t="s">
        <v>135</v>
      </c>
      <c r="PE148" s="104" t="s">
        <v>135</v>
      </c>
      <c r="PF148" s="104" t="s">
        <v>135</v>
      </c>
      <c r="PG148" s="104" t="s">
        <v>135</v>
      </c>
      <c r="PH148" s="104" t="s">
        <v>135</v>
      </c>
      <c r="PI148" s="104" t="s">
        <v>135</v>
      </c>
      <c r="PJ148" s="104" t="s">
        <v>135</v>
      </c>
      <c r="PK148" s="104" t="s">
        <v>135</v>
      </c>
      <c r="PL148" s="104" t="s">
        <v>135</v>
      </c>
      <c r="PM148" s="104" t="s">
        <v>135</v>
      </c>
      <c r="PN148" s="104" t="s">
        <v>135</v>
      </c>
      <c r="PO148" s="104" t="s">
        <v>135</v>
      </c>
      <c r="PP148" s="104" t="s">
        <v>135</v>
      </c>
      <c r="PQ148" s="104" t="s">
        <v>135</v>
      </c>
      <c r="PR148" s="104" t="s">
        <v>135</v>
      </c>
      <c r="PS148" s="104" t="s">
        <v>135</v>
      </c>
      <c r="PT148" s="104" t="s">
        <v>135</v>
      </c>
      <c r="PU148" s="104" t="s">
        <v>135</v>
      </c>
      <c r="PV148" s="104" t="s">
        <v>135</v>
      </c>
      <c r="PW148" s="104" t="s">
        <v>135</v>
      </c>
      <c r="PX148" s="104" t="s">
        <v>135</v>
      </c>
      <c r="PY148" s="104" t="s">
        <v>135</v>
      </c>
      <c r="PZ148" s="104" t="s">
        <v>135</v>
      </c>
      <c r="QA148" s="104" t="s">
        <v>135</v>
      </c>
      <c r="QB148" s="104" t="s">
        <v>135</v>
      </c>
      <c r="QC148" s="104" t="s">
        <v>135</v>
      </c>
      <c r="QD148" s="104" t="s">
        <v>135</v>
      </c>
      <c r="QE148" s="104" t="s">
        <v>135</v>
      </c>
      <c r="QF148" s="104" t="s">
        <v>135</v>
      </c>
      <c r="QG148" s="104" t="s">
        <v>135</v>
      </c>
      <c r="QH148" s="104" t="s">
        <v>135</v>
      </c>
      <c r="QI148" s="104" t="s">
        <v>135</v>
      </c>
      <c r="QJ148" s="104" t="s">
        <v>135</v>
      </c>
      <c r="QK148" s="104" t="s">
        <v>135</v>
      </c>
      <c r="QL148" s="104" t="s">
        <v>135</v>
      </c>
      <c r="QM148" s="104" t="s">
        <v>135</v>
      </c>
      <c r="QN148" s="104" t="s">
        <v>135</v>
      </c>
      <c r="QO148" s="104" t="s">
        <v>135</v>
      </c>
      <c r="QP148" s="104" t="s">
        <v>135</v>
      </c>
      <c r="QQ148" s="104" t="s">
        <v>135</v>
      </c>
      <c r="QR148" s="104" t="s">
        <v>135</v>
      </c>
      <c r="QS148" s="104" t="s">
        <v>135</v>
      </c>
      <c r="QT148" s="104" t="s">
        <v>135</v>
      </c>
      <c r="QU148" s="104" t="s">
        <v>135</v>
      </c>
      <c r="QV148" s="104" t="s">
        <v>135</v>
      </c>
      <c r="QW148" s="104" t="s">
        <v>135</v>
      </c>
      <c r="QX148" s="104" t="s">
        <v>135</v>
      </c>
      <c r="QY148" s="104" t="s">
        <v>135</v>
      </c>
      <c r="QZ148" s="104" t="s">
        <v>135</v>
      </c>
      <c r="RA148" s="104" t="s">
        <v>135</v>
      </c>
      <c r="RB148" s="104" t="s">
        <v>135</v>
      </c>
      <c r="RC148" s="104" t="s">
        <v>135</v>
      </c>
      <c r="RD148" s="104" t="s">
        <v>135</v>
      </c>
      <c r="RE148" s="104" t="s">
        <v>135</v>
      </c>
      <c r="RF148" s="104" t="s">
        <v>135</v>
      </c>
      <c r="RG148" s="104" t="s">
        <v>135</v>
      </c>
      <c r="RH148" s="104" t="s">
        <v>135</v>
      </c>
      <c r="RI148" s="104" t="s">
        <v>135</v>
      </c>
      <c r="RJ148" s="104" t="s">
        <v>135</v>
      </c>
      <c r="RK148" s="104" t="s">
        <v>135</v>
      </c>
      <c r="RL148" s="104" t="s">
        <v>135</v>
      </c>
      <c r="RM148" s="104" t="s">
        <v>135</v>
      </c>
      <c r="RN148" s="104" t="s">
        <v>135</v>
      </c>
      <c r="RO148" s="104" t="s">
        <v>135</v>
      </c>
      <c r="RP148" s="104" t="s">
        <v>135</v>
      </c>
      <c r="RQ148" s="104" t="s">
        <v>135</v>
      </c>
      <c r="RR148" s="104" t="s">
        <v>135</v>
      </c>
      <c r="RS148" s="104" t="s">
        <v>135</v>
      </c>
      <c r="RT148" s="104" t="s">
        <v>135</v>
      </c>
      <c r="RU148" s="104" t="s">
        <v>135</v>
      </c>
      <c r="RV148" s="104" t="s">
        <v>135</v>
      </c>
      <c r="RW148" s="104" t="s">
        <v>135</v>
      </c>
      <c r="RX148" s="104" t="s">
        <v>135</v>
      </c>
      <c r="RY148" s="104" t="s">
        <v>135</v>
      </c>
      <c r="RZ148" s="104" t="s">
        <v>135</v>
      </c>
      <c r="SA148" s="104" t="s">
        <v>135</v>
      </c>
      <c r="SB148" s="104" t="s">
        <v>135</v>
      </c>
      <c r="SC148" s="104" t="s">
        <v>135</v>
      </c>
      <c r="SD148" s="104" t="s">
        <v>135</v>
      </c>
      <c r="SE148" s="104" t="s">
        <v>135</v>
      </c>
      <c r="SF148" s="104" t="s">
        <v>135</v>
      </c>
      <c r="SG148" s="104" t="s">
        <v>135</v>
      </c>
      <c r="SH148" s="104" t="s">
        <v>135</v>
      </c>
      <c r="SI148" s="104" t="s">
        <v>135</v>
      </c>
      <c r="SJ148" s="104" t="s">
        <v>135</v>
      </c>
      <c r="SK148" s="104" t="s">
        <v>135</v>
      </c>
      <c r="SL148" s="104" t="s">
        <v>135</v>
      </c>
      <c r="SM148" s="104" t="s">
        <v>135</v>
      </c>
      <c r="SN148" s="104" t="s">
        <v>135</v>
      </c>
      <c r="SO148" s="104" t="s">
        <v>135</v>
      </c>
      <c r="SP148" s="104" t="s">
        <v>135</v>
      </c>
      <c r="SQ148" s="104" t="s">
        <v>135</v>
      </c>
      <c r="SR148" s="104" t="s">
        <v>135</v>
      </c>
      <c r="SS148" s="104" t="s">
        <v>135</v>
      </c>
      <c r="ST148" s="104" t="s">
        <v>135</v>
      </c>
      <c r="SU148" s="104" t="s">
        <v>135</v>
      </c>
      <c r="SV148" s="104" t="s">
        <v>135</v>
      </c>
      <c r="SW148" s="104" t="s">
        <v>135</v>
      </c>
      <c r="SX148" s="104" t="s">
        <v>135</v>
      </c>
      <c r="SY148" s="104" t="s">
        <v>135</v>
      </c>
      <c r="SZ148" s="104" t="s">
        <v>135</v>
      </c>
      <c r="TA148" s="104" t="s">
        <v>135</v>
      </c>
      <c r="TB148" s="104" t="s">
        <v>135</v>
      </c>
      <c r="TC148" s="104" t="s">
        <v>135</v>
      </c>
      <c r="TD148" s="104" t="s">
        <v>135</v>
      </c>
      <c r="TE148" s="104" t="s">
        <v>135</v>
      </c>
      <c r="TF148" s="104" t="s">
        <v>135</v>
      </c>
      <c r="TG148" s="104" t="s">
        <v>135</v>
      </c>
      <c r="TH148" s="104" t="s">
        <v>135</v>
      </c>
      <c r="TI148" s="104" t="s">
        <v>135</v>
      </c>
      <c r="TJ148" s="104" t="s">
        <v>135</v>
      </c>
      <c r="TK148" s="104" t="s">
        <v>135</v>
      </c>
      <c r="TL148" s="104" t="s">
        <v>135</v>
      </c>
      <c r="TM148" s="104" t="s">
        <v>135</v>
      </c>
      <c r="TN148" s="104" t="s">
        <v>135</v>
      </c>
      <c r="TO148" s="104" t="s">
        <v>135</v>
      </c>
      <c r="TP148" s="104" t="s">
        <v>135</v>
      </c>
      <c r="TQ148" s="104" t="s">
        <v>135</v>
      </c>
      <c r="TR148" s="104" t="s">
        <v>135</v>
      </c>
      <c r="TS148" s="104" t="s">
        <v>135</v>
      </c>
      <c r="TT148" s="104" t="s">
        <v>135</v>
      </c>
      <c r="TU148" s="104" t="s">
        <v>135</v>
      </c>
      <c r="TV148" s="104" t="s">
        <v>135</v>
      </c>
      <c r="TW148" s="104" t="s">
        <v>135</v>
      </c>
      <c r="TX148" s="104" t="s">
        <v>135</v>
      </c>
      <c r="TY148" s="104" t="s">
        <v>135</v>
      </c>
      <c r="TZ148" s="104" t="s">
        <v>135</v>
      </c>
      <c r="UA148" s="104" t="s">
        <v>135</v>
      </c>
      <c r="UB148" s="104" t="s">
        <v>135</v>
      </c>
      <c r="UC148" s="104" t="s">
        <v>135</v>
      </c>
      <c r="UD148" s="104" t="s">
        <v>135</v>
      </c>
      <c r="UE148" s="104" t="s">
        <v>135</v>
      </c>
      <c r="UF148" s="104" t="s">
        <v>135</v>
      </c>
      <c r="UG148" s="104" t="s">
        <v>135</v>
      </c>
      <c r="UH148" s="104" t="s">
        <v>135</v>
      </c>
      <c r="UI148" s="104" t="s">
        <v>135</v>
      </c>
      <c r="UJ148" s="104" t="s">
        <v>135</v>
      </c>
      <c r="UK148" s="104" t="s">
        <v>135</v>
      </c>
      <c r="UL148" s="104" t="s">
        <v>135</v>
      </c>
      <c r="UM148" s="104" t="s">
        <v>135</v>
      </c>
      <c r="UN148" s="104" t="s">
        <v>135</v>
      </c>
      <c r="UO148" s="104" t="s">
        <v>135</v>
      </c>
      <c r="UP148" s="104" t="s">
        <v>135</v>
      </c>
      <c r="UQ148" s="104" t="s">
        <v>135</v>
      </c>
      <c r="UR148" s="104" t="s">
        <v>135</v>
      </c>
      <c r="US148" s="104" t="s">
        <v>135</v>
      </c>
      <c r="UT148" s="104" t="s">
        <v>135</v>
      </c>
      <c r="UU148" s="104" t="s">
        <v>135</v>
      </c>
      <c r="UV148" s="104" t="s">
        <v>135</v>
      </c>
      <c r="UW148" s="104" t="s">
        <v>135</v>
      </c>
      <c r="UX148" s="104" t="s">
        <v>135</v>
      </c>
      <c r="UY148" s="104" t="s">
        <v>135</v>
      </c>
      <c r="UZ148" s="104" t="s">
        <v>135</v>
      </c>
      <c r="VA148" s="104" t="s">
        <v>135</v>
      </c>
      <c r="VB148" s="104" t="s">
        <v>135</v>
      </c>
      <c r="VC148" s="104" t="s">
        <v>135</v>
      </c>
      <c r="VD148" s="104" t="s">
        <v>135</v>
      </c>
      <c r="VE148" s="104" t="s">
        <v>135</v>
      </c>
      <c r="VF148" s="104" t="s">
        <v>135</v>
      </c>
      <c r="VG148" s="104" t="s">
        <v>135</v>
      </c>
      <c r="VH148" s="104" t="s">
        <v>135</v>
      </c>
      <c r="VI148" s="104" t="s">
        <v>135</v>
      </c>
      <c r="VJ148" s="104" t="s">
        <v>135</v>
      </c>
      <c r="VK148" s="104" t="s">
        <v>135</v>
      </c>
      <c r="VL148" s="104" t="s">
        <v>135</v>
      </c>
      <c r="VM148" s="104" t="s">
        <v>135</v>
      </c>
      <c r="VN148" s="104" t="s">
        <v>135</v>
      </c>
      <c r="VO148" s="104" t="s">
        <v>135</v>
      </c>
      <c r="VP148" s="104" t="s">
        <v>135</v>
      </c>
      <c r="VQ148" s="104" t="s">
        <v>135</v>
      </c>
      <c r="VR148" s="104" t="s">
        <v>135</v>
      </c>
      <c r="VS148" s="104" t="s">
        <v>135</v>
      </c>
      <c r="VT148" s="104" t="s">
        <v>135</v>
      </c>
      <c r="VU148" s="104" t="s">
        <v>135</v>
      </c>
      <c r="VV148" s="104" t="s">
        <v>135</v>
      </c>
      <c r="VW148" s="104" t="s">
        <v>135</v>
      </c>
    </row>
    <row r="149" spans="1:595" s="24" customFormat="1" ht="14.5" customHeight="1" x14ac:dyDescent="0.45">
      <c r="A149" s="34" t="s">
        <v>253</v>
      </c>
      <c r="B149" s="39" t="s">
        <v>204</v>
      </c>
      <c r="C149" s="35" t="s">
        <v>135</v>
      </c>
      <c r="D149" s="35" t="s">
        <v>135</v>
      </c>
      <c r="E149" s="35"/>
      <c r="F149" s="35" t="s">
        <v>135</v>
      </c>
      <c r="G149" s="35" t="s">
        <v>135</v>
      </c>
      <c r="H149" s="35" t="s">
        <v>135</v>
      </c>
      <c r="I149" s="36" t="s">
        <v>135</v>
      </c>
      <c r="J149" s="37" t="s">
        <v>135</v>
      </c>
      <c r="K149" s="35" t="s">
        <v>135</v>
      </c>
      <c r="L149" s="35" t="s">
        <v>135</v>
      </c>
      <c r="M149" s="35" t="s">
        <v>135</v>
      </c>
      <c r="N149" s="35" t="s">
        <v>135</v>
      </c>
      <c r="O149" s="35" t="s">
        <v>135</v>
      </c>
      <c r="P149" s="36" t="s">
        <v>135</v>
      </c>
      <c r="Q149" s="37" t="s">
        <v>135</v>
      </c>
      <c r="R149" s="35" t="s">
        <v>135</v>
      </c>
      <c r="S149" s="35" t="s">
        <v>135</v>
      </c>
      <c r="T149" s="35" t="s">
        <v>135</v>
      </c>
      <c r="U149" s="35" t="s">
        <v>135</v>
      </c>
      <c r="V149" s="35" t="s">
        <v>92</v>
      </c>
      <c r="W149" s="36" t="s">
        <v>135</v>
      </c>
      <c r="X149" s="37" t="s">
        <v>135</v>
      </c>
      <c r="Y149" s="35" t="s">
        <v>135</v>
      </c>
      <c r="Z149" s="35" t="s">
        <v>135</v>
      </c>
      <c r="AA149" s="35" t="s">
        <v>135</v>
      </c>
      <c r="AB149" s="35" t="s">
        <v>135</v>
      </c>
      <c r="AC149" s="35" t="s">
        <v>135</v>
      </c>
      <c r="AD149" s="36" t="s">
        <v>92</v>
      </c>
      <c r="AE149" s="9">
        <v>2</v>
      </c>
      <c r="AF149" s="9">
        <v>1</v>
      </c>
      <c r="AG149" s="9">
        <v>1</v>
      </c>
      <c r="AH149" s="9">
        <v>1</v>
      </c>
      <c r="AI149" s="9">
        <v>1</v>
      </c>
      <c r="AJ149" s="9">
        <v>0</v>
      </c>
      <c r="AK149" s="9">
        <v>0</v>
      </c>
      <c r="AL149" s="9">
        <v>0</v>
      </c>
      <c r="AM149" s="9">
        <v>0</v>
      </c>
      <c r="AN149" s="9">
        <v>0</v>
      </c>
      <c r="AO149" s="9">
        <v>0</v>
      </c>
      <c r="AP149" s="9">
        <v>0</v>
      </c>
      <c r="AQ149" s="9">
        <v>0</v>
      </c>
      <c r="AR149" s="9">
        <v>0</v>
      </c>
      <c r="AS149" s="9">
        <v>0</v>
      </c>
      <c r="AT149" s="10">
        <v>0</v>
      </c>
      <c r="AU149" s="10">
        <v>2</v>
      </c>
      <c r="AV149" s="241"/>
      <c r="AW149" s="180"/>
      <c r="AX149" s="180" t="s">
        <v>135</v>
      </c>
      <c r="AY149" s="180" t="s">
        <v>135</v>
      </c>
      <c r="AZ149" s="180" t="s">
        <v>135</v>
      </c>
      <c r="BA149" s="180" t="s">
        <v>135</v>
      </c>
      <c r="BB149" s="180" t="s">
        <v>135</v>
      </c>
      <c r="BC149" s="180" t="s">
        <v>135</v>
      </c>
      <c r="BD149" s="180" t="s">
        <v>135</v>
      </c>
      <c r="BE149" s="180" t="s">
        <v>135</v>
      </c>
      <c r="BF149" s="180" t="s">
        <v>135</v>
      </c>
      <c r="BG149" s="180" t="s">
        <v>135</v>
      </c>
      <c r="BH149" s="180" t="s">
        <v>135</v>
      </c>
      <c r="BI149" s="180" t="s">
        <v>135</v>
      </c>
      <c r="BJ149" s="180" t="s">
        <v>135</v>
      </c>
      <c r="BK149" s="180" t="s">
        <v>135</v>
      </c>
      <c r="BL149" s="180" t="s">
        <v>135</v>
      </c>
      <c r="BM149" s="180" t="s">
        <v>135</v>
      </c>
      <c r="BN149" s="180" t="s">
        <v>135</v>
      </c>
      <c r="BO149" s="180" t="s">
        <v>135</v>
      </c>
      <c r="BP149" s="180" t="s">
        <v>135</v>
      </c>
      <c r="BQ149" s="180" t="s">
        <v>135</v>
      </c>
      <c r="BR149" s="180" t="s">
        <v>135</v>
      </c>
      <c r="BS149" s="180" t="s">
        <v>135</v>
      </c>
      <c r="BT149" s="180" t="s">
        <v>135</v>
      </c>
      <c r="BU149" s="180" t="s">
        <v>135</v>
      </c>
      <c r="BV149" s="180" t="s">
        <v>135</v>
      </c>
      <c r="BW149" s="180" t="s">
        <v>135</v>
      </c>
      <c r="BX149" s="180" t="s">
        <v>135</v>
      </c>
      <c r="BY149" s="180" t="s">
        <v>135</v>
      </c>
      <c r="BZ149" s="180" t="s">
        <v>135</v>
      </c>
      <c r="CA149" s="180" t="s">
        <v>135</v>
      </c>
      <c r="CB149" s="180" t="s">
        <v>135</v>
      </c>
      <c r="CC149" s="180" t="s">
        <v>135</v>
      </c>
      <c r="CD149" s="180" t="s">
        <v>135</v>
      </c>
      <c r="CE149" s="180" t="s">
        <v>135</v>
      </c>
      <c r="CF149" s="180" t="s">
        <v>135</v>
      </c>
      <c r="CG149" s="180" t="s">
        <v>135</v>
      </c>
      <c r="CH149" s="180" t="s">
        <v>135</v>
      </c>
      <c r="CI149" s="180" t="s">
        <v>135</v>
      </c>
      <c r="CJ149" s="180" t="s">
        <v>135</v>
      </c>
      <c r="CK149" s="180" t="s">
        <v>135</v>
      </c>
      <c r="CL149" s="180" t="s">
        <v>135</v>
      </c>
      <c r="CM149" s="180" t="s">
        <v>135</v>
      </c>
      <c r="CN149" s="180" t="s">
        <v>135</v>
      </c>
      <c r="CO149" s="180" t="s">
        <v>135</v>
      </c>
      <c r="CP149" s="180" t="s">
        <v>135</v>
      </c>
      <c r="CQ149" s="180" t="s">
        <v>135</v>
      </c>
      <c r="CR149" s="180" t="s">
        <v>135</v>
      </c>
      <c r="CS149" s="180" t="s">
        <v>135</v>
      </c>
      <c r="CT149" s="180" t="s">
        <v>135</v>
      </c>
      <c r="CU149" s="180" t="s">
        <v>135</v>
      </c>
      <c r="CV149" s="180" t="s">
        <v>135</v>
      </c>
      <c r="CW149" s="180" t="s">
        <v>135</v>
      </c>
      <c r="CX149" s="180" t="s">
        <v>135</v>
      </c>
      <c r="CY149" s="180" t="s">
        <v>135</v>
      </c>
      <c r="CZ149" s="180" t="s">
        <v>135</v>
      </c>
      <c r="DA149" s="33" t="s">
        <v>135</v>
      </c>
      <c r="DB149" s="33" t="s">
        <v>135</v>
      </c>
      <c r="DC149" s="33" t="s">
        <v>135</v>
      </c>
      <c r="DD149" s="33" t="s">
        <v>135</v>
      </c>
      <c r="DE149" s="33" t="s">
        <v>135</v>
      </c>
      <c r="DF149" s="33" t="s">
        <v>135</v>
      </c>
      <c r="DG149" s="33" t="s">
        <v>135</v>
      </c>
      <c r="DH149" s="33" t="s">
        <v>135</v>
      </c>
      <c r="DI149" s="33" t="s">
        <v>135</v>
      </c>
      <c r="DJ149" s="33" t="s">
        <v>135</v>
      </c>
      <c r="DK149" s="33" t="s">
        <v>135</v>
      </c>
      <c r="DL149" s="33" t="s">
        <v>135</v>
      </c>
      <c r="DM149" s="33" t="s">
        <v>135</v>
      </c>
      <c r="DN149" s="33" t="s">
        <v>135</v>
      </c>
      <c r="DO149" s="33" t="s">
        <v>135</v>
      </c>
      <c r="DP149" s="33" t="s">
        <v>135</v>
      </c>
      <c r="DQ149" s="33" t="s">
        <v>135</v>
      </c>
      <c r="DR149" s="33" t="s">
        <v>135</v>
      </c>
      <c r="DS149" s="33" t="s">
        <v>135</v>
      </c>
      <c r="DT149" s="33" t="s">
        <v>135</v>
      </c>
      <c r="DU149" s="33" t="s">
        <v>135</v>
      </c>
      <c r="DV149" s="33" t="s">
        <v>135</v>
      </c>
      <c r="DW149" s="33" t="s">
        <v>135</v>
      </c>
      <c r="DX149" s="33" t="s">
        <v>135</v>
      </c>
      <c r="DY149" s="33" t="s">
        <v>135</v>
      </c>
      <c r="DZ149" s="33" t="s">
        <v>135</v>
      </c>
      <c r="EA149" s="33" t="s">
        <v>135</v>
      </c>
      <c r="EB149" s="33" t="s">
        <v>135</v>
      </c>
      <c r="EC149" s="33" t="s">
        <v>135</v>
      </c>
      <c r="ED149" s="33" t="s">
        <v>135</v>
      </c>
      <c r="EE149" s="33" t="s">
        <v>135</v>
      </c>
      <c r="EF149" s="33" t="s">
        <v>135</v>
      </c>
      <c r="EG149" s="33" t="s">
        <v>135</v>
      </c>
      <c r="EH149" s="33" t="s">
        <v>135</v>
      </c>
      <c r="EI149" s="33" t="s">
        <v>135</v>
      </c>
      <c r="EJ149" s="33" t="s">
        <v>135</v>
      </c>
      <c r="EK149" s="33" t="s">
        <v>135</v>
      </c>
      <c r="EL149" s="33" t="s">
        <v>135</v>
      </c>
      <c r="EM149" s="33" t="s">
        <v>135</v>
      </c>
      <c r="EN149" s="33" t="s">
        <v>135</v>
      </c>
      <c r="EO149" s="33" t="s">
        <v>135</v>
      </c>
      <c r="EP149" s="33" t="s">
        <v>135</v>
      </c>
      <c r="EQ149" s="33" t="s">
        <v>135</v>
      </c>
      <c r="ER149" s="33" t="s">
        <v>135</v>
      </c>
      <c r="ES149" s="33" t="s">
        <v>135</v>
      </c>
      <c r="ET149" s="33" t="s">
        <v>135</v>
      </c>
      <c r="EU149" s="33" t="s">
        <v>135</v>
      </c>
      <c r="EV149" s="33" t="s">
        <v>135</v>
      </c>
      <c r="EW149" s="33" t="s">
        <v>135</v>
      </c>
      <c r="EX149" s="33" t="s">
        <v>135</v>
      </c>
      <c r="EY149" s="33" t="s">
        <v>135</v>
      </c>
      <c r="EZ149" s="33" t="s">
        <v>135</v>
      </c>
      <c r="FA149" s="33" t="s">
        <v>135</v>
      </c>
      <c r="FB149" s="33" t="s">
        <v>135</v>
      </c>
      <c r="FC149" s="33" t="s">
        <v>135</v>
      </c>
      <c r="FD149" s="33" t="s">
        <v>135</v>
      </c>
      <c r="FE149" s="33" t="s">
        <v>135</v>
      </c>
      <c r="FF149" s="33" t="s">
        <v>135</v>
      </c>
      <c r="FG149" s="33" t="s">
        <v>135</v>
      </c>
      <c r="FH149" s="33" t="s">
        <v>135</v>
      </c>
      <c r="FI149" s="33" t="s">
        <v>135</v>
      </c>
      <c r="FJ149" s="33" t="s">
        <v>135</v>
      </c>
      <c r="FK149" s="33" t="s">
        <v>135</v>
      </c>
      <c r="FL149" s="33" t="s">
        <v>135</v>
      </c>
      <c r="FM149" s="33" t="s">
        <v>135</v>
      </c>
      <c r="FN149" s="33" t="s">
        <v>135</v>
      </c>
      <c r="FO149" s="33" t="s">
        <v>135</v>
      </c>
      <c r="FP149" s="33" t="s">
        <v>135</v>
      </c>
      <c r="FQ149" s="33" t="s">
        <v>135</v>
      </c>
      <c r="FR149" s="33" t="s">
        <v>135</v>
      </c>
      <c r="FS149" s="33" t="s">
        <v>135</v>
      </c>
      <c r="FT149" s="33" t="s">
        <v>135</v>
      </c>
      <c r="FU149" s="33" t="s">
        <v>135</v>
      </c>
      <c r="FV149" s="33" t="s">
        <v>135</v>
      </c>
      <c r="FW149" s="33" t="s">
        <v>135</v>
      </c>
      <c r="FX149" s="33" t="s">
        <v>135</v>
      </c>
      <c r="FY149" s="33" t="s">
        <v>135</v>
      </c>
      <c r="FZ149" s="33" t="s">
        <v>135</v>
      </c>
      <c r="GA149" s="33" t="s">
        <v>135</v>
      </c>
      <c r="GB149" s="33" t="s">
        <v>135</v>
      </c>
      <c r="GC149" s="33" t="s">
        <v>135</v>
      </c>
      <c r="GD149" s="33" t="s">
        <v>135</v>
      </c>
      <c r="GE149" s="33" t="s">
        <v>135</v>
      </c>
      <c r="GF149" s="33" t="s">
        <v>135</v>
      </c>
      <c r="GG149" s="33" t="s">
        <v>135</v>
      </c>
      <c r="GH149" s="33" t="s">
        <v>135</v>
      </c>
      <c r="GI149" s="33" t="s">
        <v>135</v>
      </c>
      <c r="GJ149" s="33" t="s">
        <v>135</v>
      </c>
      <c r="GK149" s="33" t="s">
        <v>135</v>
      </c>
      <c r="GL149" s="33" t="s">
        <v>135</v>
      </c>
      <c r="GM149" s="33" t="s">
        <v>135</v>
      </c>
      <c r="GN149" s="33" t="s">
        <v>135</v>
      </c>
      <c r="GO149" s="33" t="s">
        <v>135</v>
      </c>
      <c r="GP149" s="33" t="s">
        <v>135</v>
      </c>
      <c r="GQ149" s="33" t="s">
        <v>135</v>
      </c>
      <c r="GR149" s="33" t="s">
        <v>135</v>
      </c>
      <c r="GS149" s="33" t="s">
        <v>135</v>
      </c>
      <c r="GT149" s="33" t="s">
        <v>135</v>
      </c>
      <c r="GU149" s="33" t="s">
        <v>135</v>
      </c>
      <c r="GV149" s="33" t="s">
        <v>135</v>
      </c>
      <c r="GW149" s="33" t="s">
        <v>135</v>
      </c>
      <c r="GX149" s="33" t="s">
        <v>135</v>
      </c>
      <c r="GY149" s="33" t="s">
        <v>135</v>
      </c>
      <c r="GZ149" s="33" t="s">
        <v>135</v>
      </c>
      <c r="HA149" s="33" t="s">
        <v>135</v>
      </c>
      <c r="HB149" s="33" t="s">
        <v>135</v>
      </c>
      <c r="HC149" s="33" t="s">
        <v>135</v>
      </c>
      <c r="HD149" s="33" t="s">
        <v>135</v>
      </c>
      <c r="HE149" s="33" t="s">
        <v>135</v>
      </c>
      <c r="HF149" s="33" t="s">
        <v>135</v>
      </c>
      <c r="HG149" s="33" t="s">
        <v>135</v>
      </c>
      <c r="HH149" s="33" t="s">
        <v>135</v>
      </c>
      <c r="HI149" s="33" t="s">
        <v>135</v>
      </c>
      <c r="HJ149" s="33" t="s">
        <v>135</v>
      </c>
      <c r="HK149" s="33" t="s">
        <v>135</v>
      </c>
      <c r="HL149" s="33" t="s">
        <v>135</v>
      </c>
      <c r="HM149" s="33" t="s">
        <v>135</v>
      </c>
      <c r="HN149" s="33" t="s">
        <v>135</v>
      </c>
      <c r="HO149" s="33" t="s">
        <v>135</v>
      </c>
      <c r="HP149" s="33" t="s">
        <v>135</v>
      </c>
      <c r="HQ149" s="33" t="s">
        <v>135</v>
      </c>
      <c r="HR149" s="33" t="s">
        <v>135</v>
      </c>
      <c r="HS149" s="33" t="s">
        <v>135</v>
      </c>
      <c r="HT149" s="33" t="s">
        <v>135</v>
      </c>
      <c r="HU149" s="33" t="s">
        <v>135</v>
      </c>
      <c r="HV149" s="33" t="s">
        <v>135</v>
      </c>
      <c r="HW149" s="33" t="s">
        <v>135</v>
      </c>
      <c r="HX149" s="33" t="s">
        <v>135</v>
      </c>
      <c r="HY149" s="33" t="s">
        <v>135</v>
      </c>
      <c r="HZ149" s="33" t="s">
        <v>135</v>
      </c>
      <c r="IA149" s="33" t="s">
        <v>135</v>
      </c>
      <c r="IB149" s="33" t="s">
        <v>135</v>
      </c>
      <c r="IC149" s="33" t="s">
        <v>135</v>
      </c>
      <c r="ID149" s="33" t="s">
        <v>135</v>
      </c>
      <c r="IE149" s="33" t="s">
        <v>135</v>
      </c>
      <c r="IF149" s="33" t="s">
        <v>135</v>
      </c>
      <c r="IG149" s="33" t="s">
        <v>135</v>
      </c>
      <c r="IH149" s="33" t="s">
        <v>135</v>
      </c>
      <c r="II149" s="33" t="s">
        <v>135</v>
      </c>
      <c r="IJ149" s="33" t="s">
        <v>135</v>
      </c>
      <c r="IK149" s="33" t="s">
        <v>135</v>
      </c>
      <c r="IL149" s="33" t="s">
        <v>135</v>
      </c>
      <c r="IM149" s="33" t="s">
        <v>135</v>
      </c>
      <c r="IN149" s="33" t="s">
        <v>135</v>
      </c>
      <c r="IO149" s="33" t="s">
        <v>135</v>
      </c>
      <c r="IP149" s="33" t="s">
        <v>135</v>
      </c>
      <c r="IQ149" s="33" t="s">
        <v>135</v>
      </c>
      <c r="IR149" s="33" t="s">
        <v>135</v>
      </c>
      <c r="IS149" s="33" t="s">
        <v>135</v>
      </c>
      <c r="IT149" s="33" t="s">
        <v>135</v>
      </c>
      <c r="IU149" s="33" t="s">
        <v>135</v>
      </c>
      <c r="IV149" s="33" t="s">
        <v>135</v>
      </c>
      <c r="IW149" s="33" t="s">
        <v>135</v>
      </c>
      <c r="IX149" s="33" t="s">
        <v>135</v>
      </c>
      <c r="IY149" s="33" t="s">
        <v>135</v>
      </c>
      <c r="IZ149" s="33" t="s">
        <v>135</v>
      </c>
      <c r="JA149" s="33" t="s">
        <v>135</v>
      </c>
      <c r="JB149" s="33" t="s">
        <v>135</v>
      </c>
      <c r="JC149" s="33" t="s">
        <v>135</v>
      </c>
      <c r="JD149" s="33" t="s">
        <v>135</v>
      </c>
      <c r="JE149" s="33" t="s">
        <v>135</v>
      </c>
      <c r="JF149" s="33" t="s">
        <v>135</v>
      </c>
      <c r="JG149" s="33" t="s">
        <v>135</v>
      </c>
      <c r="JH149" s="33" t="s">
        <v>135</v>
      </c>
      <c r="JI149" s="33" t="s">
        <v>135</v>
      </c>
      <c r="JJ149" s="33" t="s">
        <v>135</v>
      </c>
      <c r="JK149" s="33" t="s">
        <v>135</v>
      </c>
      <c r="JL149" s="33" t="s">
        <v>135</v>
      </c>
      <c r="JM149" s="33" t="s">
        <v>135</v>
      </c>
      <c r="JN149" s="33" t="s">
        <v>135</v>
      </c>
      <c r="JO149" s="33" t="s">
        <v>135</v>
      </c>
      <c r="JP149" s="33" t="s">
        <v>135</v>
      </c>
      <c r="JQ149" s="33" t="s">
        <v>135</v>
      </c>
      <c r="JR149" s="33" t="s">
        <v>135</v>
      </c>
      <c r="JS149" s="33" t="s">
        <v>135</v>
      </c>
      <c r="JT149" s="33" t="s">
        <v>135</v>
      </c>
      <c r="JU149" s="33" t="s">
        <v>135</v>
      </c>
      <c r="JV149" s="33" t="s">
        <v>135</v>
      </c>
      <c r="JW149" s="33" t="s">
        <v>135</v>
      </c>
      <c r="JX149" s="33" t="s">
        <v>135</v>
      </c>
      <c r="JY149" s="33" t="s">
        <v>135</v>
      </c>
      <c r="JZ149" s="33" t="s">
        <v>135</v>
      </c>
      <c r="KA149" s="33" t="s">
        <v>135</v>
      </c>
      <c r="KB149" s="33" t="s">
        <v>135</v>
      </c>
      <c r="KC149" s="33" t="s">
        <v>135</v>
      </c>
      <c r="KD149" s="33" t="s">
        <v>135</v>
      </c>
      <c r="KE149" s="33" t="s">
        <v>135</v>
      </c>
      <c r="KF149" s="33" t="s">
        <v>135</v>
      </c>
      <c r="KG149" s="33" t="s">
        <v>135</v>
      </c>
      <c r="KH149" s="33" t="s">
        <v>135</v>
      </c>
      <c r="KI149" s="33" t="s">
        <v>135</v>
      </c>
      <c r="KJ149" s="33" t="s">
        <v>135</v>
      </c>
      <c r="KK149" s="33" t="s">
        <v>135</v>
      </c>
      <c r="KL149" s="33" t="s">
        <v>135</v>
      </c>
      <c r="KM149" s="33" t="s">
        <v>135</v>
      </c>
      <c r="KN149" s="33" t="s">
        <v>135</v>
      </c>
      <c r="KO149" s="33" t="s">
        <v>135</v>
      </c>
      <c r="KP149" s="33" t="s">
        <v>135</v>
      </c>
      <c r="KQ149" s="33" t="s">
        <v>135</v>
      </c>
      <c r="KR149" s="33" t="s">
        <v>135</v>
      </c>
      <c r="KS149" s="33" t="s">
        <v>135</v>
      </c>
      <c r="KT149" s="33" t="s">
        <v>135</v>
      </c>
      <c r="KU149" s="33" t="s">
        <v>135</v>
      </c>
      <c r="KV149" s="33" t="s">
        <v>135</v>
      </c>
      <c r="KW149" s="33" t="s">
        <v>135</v>
      </c>
      <c r="KX149" s="33" t="s">
        <v>135</v>
      </c>
      <c r="KY149" s="33" t="s">
        <v>135</v>
      </c>
      <c r="KZ149" s="33" t="s">
        <v>135</v>
      </c>
      <c r="LA149" s="33" t="s">
        <v>135</v>
      </c>
      <c r="LB149" s="33" t="s">
        <v>135</v>
      </c>
      <c r="LC149" s="33" t="s">
        <v>135</v>
      </c>
      <c r="LD149" s="33" t="s">
        <v>135</v>
      </c>
      <c r="LE149" s="33" t="s">
        <v>135</v>
      </c>
      <c r="LF149" s="33" t="s">
        <v>135</v>
      </c>
      <c r="LG149" s="33" t="s">
        <v>135</v>
      </c>
      <c r="LH149" s="33" t="s">
        <v>135</v>
      </c>
      <c r="LI149" s="33" t="s">
        <v>135</v>
      </c>
      <c r="LJ149" s="33" t="s">
        <v>135</v>
      </c>
      <c r="LK149" s="33" t="s">
        <v>135</v>
      </c>
      <c r="LL149" s="33" t="s">
        <v>135</v>
      </c>
      <c r="LM149" s="33" t="s">
        <v>135</v>
      </c>
      <c r="LN149" s="33" t="s">
        <v>135</v>
      </c>
      <c r="LO149" s="33" t="s">
        <v>135</v>
      </c>
      <c r="LP149" s="33" t="s">
        <v>135</v>
      </c>
      <c r="LQ149" s="33" t="s">
        <v>135</v>
      </c>
      <c r="LR149" s="33" t="s">
        <v>135</v>
      </c>
      <c r="LS149" s="33" t="s">
        <v>135</v>
      </c>
      <c r="LT149" s="33" t="s">
        <v>135</v>
      </c>
      <c r="LU149" s="33" t="s">
        <v>135</v>
      </c>
      <c r="LV149" s="33" t="s">
        <v>135</v>
      </c>
      <c r="LW149" s="33" t="s">
        <v>135</v>
      </c>
      <c r="LX149" s="33" t="s">
        <v>135</v>
      </c>
      <c r="LY149" s="33" t="s">
        <v>135</v>
      </c>
      <c r="LZ149" s="33" t="s">
        <v>135</v>
      </c>
      <c r="MA149" s="33" t="s">
        <v>135</v>
      </c>
      <c r="MB149" s="33" t="s">
        <v>135</v>
      </c>
      <c r="MC149" s="33" t="s">
        <v>135</v>
      </c>
      <c r="MD149" s="33" t="s">
        <v>135</v>
      </c>
      <c r="ME149" s="33" t="s">
        <v>135</v>
      </c>
      <c r="MF149" s="33" t="s">
        <v>135</v>
      </c>
      <c r="MG149" s="33" t="s">
        <v>135</v>
      </c>
      <c r="MH149" s="33" t="s">
        <v>135</v>
      </c>
      <c r="MI149" s="33" t="s">
        <v>135</v>
      </c>
      <c r="MJ149" s="33" t="s">
        <v>135</v>
      </c>
      <c r="MK149" s="33" t="s">
        <v>135</v>
      </c>
      <c r="ML149" s="33" t="s">
        <v>135</v>
      </c>
      <c r="MM149" s="33" t="s">
        <v>135</v>
      </c>
      <c r="MN149" s="33" t="s">
        <v>135</v>
      </c>
      <c r="MO149" s="33" t="s">
        <v>135</v>
      </c>
      <c r="MP149" s="33" t="s">
        <v>135</v>
      </c>
      <c r="MQ149" s="33" t="s">
        <v>135</v>
      </c>
      <c r="MR149" s="33" t="s">
        <v>135</v>
      </c>
      <c r="MS149" s="33" t="s">
        <v>135</v>
      </c>
      <c r="MT149" s="33" t="s">
        <v>135</v>
      </c>
      <c r="MU149" s="33" t="s">
        <v>135</v>
      </c>
      <c r="MV149" s="33" t="s">
        <v>135</v>
      </c>
      <c r="MW149" s="33" t="s">
        <v>135</v>
      </c>
      <c r="MX149" s="33" t="s">
        <v>135</v>
      </c>
      <c r="MY149" s="33" t="s">
        <v>135</v>
      </c>
      <c r="MZ149" s="33" t="s">
        <v>135</v>
      </c>
      <c r="NA149" s="33" t="s">
        <v>135</v>
      </c>
      <c r="NB149" s="33" t="s">
        <v>135</v>
      </c>
      <c r="NC149" s="33" t="s">
        <v>135</v>
      </c>
      <c r="ND149" s="33" t="s">
        <v>135</v>
      </c>
      <c r="NE149" s="33" t="s">
        <v>135</v>
      </c>
      <c r="NF149" s="33" t="s">
        <v>135</v>
      </c>
      <c r="NG149" s="33" t="s">
        <v>135</v>
      </c>
      <c r="NH149" s="33" t="s">
        <v>135</v>
      </c>
      <c r="NI149" s="33" t="s">
        <v>135</v>
      </c>
      <c r="NJ149" s="33" t="s">
        <v>135</v>
      </c>
      <c r="NK149" s="33" t="s">
        <v>135</v>
      </c>
      <c r="NL149" s="33" t="s">
        <v>135</v>
      </c>
      <c r="NM149" s="33" t="s">
        <v>135</v>
      </c>
      <c r="NN149" s="33" t="s">
        <v>135</v>
      </c>
      <c r="NO149" s="33" t="s">
        <v>135</v>
      </c>
      <c r="NP149" s="33" t="s">
        <v>135</v>
      </c>
      <c r="NQ149" s="33" t="s">
        <v>135</v>
      </c>
      <c r="NR149" s="33" t="s">
        <v>135</v>
      </c>
      <c r="NS149" s="33" t="s">
        <v>135</v>
      </c>
      <c r="NT149" s="33" t="s">
        <v>135</v>
      </c>
      <c r="NU149" s="33" t="s">
        <v>135</v>
      </c>
      <c r="NV149" s="33" t="s">
        <v>135</v>
      </c>
      <c r="NW149" s="33" t="s">
        <v>135</v>
      </c>
      <c r="NX149" s="33" t="s">
        <v>135</v>
      </c>
      <c r="NY149" s="33" t="s">
        <v>135</v>
      </c>
      <c r="NZ149" s="33" t="s">
        <v>135</v>
      </c>
      <c r="OA149" s="33" t="s">
        <v>135</v>
      </c>
      <c r="OB149" s="33" t="s">
        <v>135</v>
      </c>
      <c r="OC149" s="33" t="s">
        <v>135</v>
      </c>
      <c r="OD149" s="33" t="s">
        <v>135</v>
      </c>
      <c r="OE149" s="33" t="s">
        <v>135</v>
      </c>
      <c r="OF149" s="33" t="s">
        <v>135</v>
      </c>
      <c r="OG149" s="33" t="s">
        <v>135</v>
      </c>
      <c r="OH149" s="33" t="s">
        <v>135</v>
      </c>
      <c r="OI149" s="33" t="s">
        <v>135</v>
      </c>
      <c r="OJ149" s="33" t="s">
        <v>135</v>
      </c>
      <c r="OK149" s="33" t="s">
        <v>135</v>
      </c>
      <c r="OL149" s="33" t="s">
        <v>135</v>
      </c>
      <c r="OM149" s="33" t="s">
        <v>135</v>
      </c>
      <c r="ON149" s="33" t="s">
        <v>135</v>
      </c>
      <c r="OO149" s="33" t="s">
        <v>135</v>
      </c>
      <c r="OP149" s="33" t="s">
        <v>135</v>
      </c>
      <c r="OQ149" s="33" t="s">
        <v>135</v>
      </c>
      <c r="OR149" s="33" t="s">
        <v>135</v>
      </c>
      <c r="OS149" s="33" t="s">
        <v>135</v>
      </c>
      <c r="OT149" s="33" t="s">
        <v>135</v>
      </c>
      <c r="OU149" s="33" t="s">
        <v>135</v>
      </c>
      <c r="OV149" s="33" t="s">
        <v>135</v>
      </c>
      <c r="OW149" s="33" t="s">
        <v>135</v>
      </c>
      <c r="OX149" s="33" t="s">
        <v>135</v>
      </c>
      <c r="OY149" s="33" t="s">
        <v>135</v>
      </c>
      <c r="OZ149" s="33" t="s">
        <v>135</v>
      </c>
      <c r="PA149" s="33" t="s">
        <v>135</v>
      </c>
      <c r="PB149" s="33" t="s">
        <v>135</v>
      </c>
      <c r="PC149" s="33" t="s">
        <v>135</v>
      </c>
      <c r="PD149" s="33" t="s">
        <v>135</v>
      </c>
      <c r="PE149" s="33" t="s">
        <v>135</v>
      </c>
      <c r="PF149" s="33" t="s">
        <v>135</v>
      </c>
      <c r="PG149" s="33" t="s">
        <v>135</v>
      </c>
      <c r="PH149" s="33" t="s">
        <v>135</v>
      </c>
      <c r="PI149" s="33" t="s">
        <v>135</v>
      </c>
      <c r="PJ149" s="33" t="s">
        <v>135</v>
      </c>
      <c r="PK149" s="33" t="s">
        <v>135</v>
      </c>
      <c r="PL149" s="33" t="s">
        <v>135</v>
      </c>
      <c r="PM149" s="33" t="s">
        <v>135</v>
      </c>
      <c r="PN149" s="33" t="s">
        <v>135</v>
      </c>
      <c r="PO149" s="33" t="s">
        <v>135</v>
      </c>
      <c r="PP149" s="33" t="s">
        <v>135</v>
      </c>
      <c r="PQ149" s="33" t="s">
        <v>135</v>
      </c>
      <c r="PR149" s="33" t="s">
        <v>135</v>
      </c>
      <c r="PS149" s="33" t="s">
        <v>135</v>
      </c>
      <c r="PT149" s="33" t="s">
        <v>135</v>
      </c>
      <c r="PU149" s="33" t="s">
        <v>135</v>
      </c>
      <c r="PV149" s="33" t="s">
        <v>135</v>
      </c>
      <c r="PW149" s="33" t="s">
        <v>135</v>
      </c>
      <c r="PX149" s="33" t="s">
        <v>135</v>
      </c>
      <c r="PY149" s="33" t="s">
        <v>135</v>
      </c>
      <c r="PZ149" s="33" t="s">
        <v>135</v>
      </c>
      <c r="QA149" s="33" t="s">
        <v>135</v>
      </c>
      <c r="QB149" s="33" t="s">
        <v>135</v>
      </c>
      <c r="QC149" s="33" t="s">
        <v>135</v>
      </c>
      <c r="QD149" s="33" t="s">
        <v>135</v>
      </c>
      <c r="QE149" s="33" t="s">
        <v>135</v>
      </c>
      <c r="QF149" s="33" t="s">
        <v>135</v>
      </c>
      <c r="QG149" s="33" t="s">
        <v>135</v>
      </c>
      <c r="QH149" s="33" t="s">
        <v>135</v>
      </c>
      <c r="QI149" s="33" t="s">
        <v>135</v>
      </c>
      <c r="QJ149" s="33" t="s">
        <v>135</v>
      </c>
      <c r="QK149" s="33" t="s">
        <v>135</v>
      </c>
      <c r="QL149" s="33" t="s">
        <v>135</v>
      </c>
      <c r="QM149" s="33" t="s">
        <v>135</v>
      </c>
      <c r="QN149" s="33" t="s">
        <v>135</v>
      </c>
      <c r="QO149" s="33" t="s">
        <v>135</v>
      </c>
      <c r="QP149" s="33" t="s">
        <v>135</v>
      </c>
      <c r="QQ149" s="33" t="s">
        <v>135</v>
      </c>
      <c r="QR149" s="33" t="s">
        <v>135</v>
      </c>
      <c r="QS149" s="33" t="s">
        <v>135</v>
      </c>
      <c r="QT149" s="33" t="s">
        <v>135</v>
      </c>
      <c r="QU149" s="33" t="s">
        <v>135</v>
      </c>
      <c r="QV149" s="33" t="s">
        <v>135</v>
      </c>
      <c r="QW149" s="33" t="s">
        <v>135</v>
      </c>
      <c r="QX149" s="33" t="s">
        <v>135</v>
      </c>
      <c r="QY149" s="33" t="s">
        <v>135</v>
      </c>
      <c r="QZ149" s="33" t="s">
        <v>135</v>
      </c>
      <c r="RA149" s="33" t="s">
        <v>135</v>
      </c>
      <c r="RB149" s="33" t="s">
        <v>135</v>
      </c>
      <c r="RC149" s="33" t="s">
        <v>135</v>
      </c>
      <c r="RD149" s="33" t="s">
        <v>135</v>
      </c>
      <c r="RE149" s="33" t="s">
        <v>135</v>
      </c>
      <c r="RF149" s="33" t="s">
        <v>135</v>
      </c>
      <c r="RG149" s="33" t="s">
        <v>135</v>
      </c>
      <c r="RH149" s="33" t="s">
        <v>135</v>
      </c>
      <c r="RI149" s="33" t="s">
        <v>135</v>
      </c>
      <c r="RJ149" s="33" t="s">
        <v>135</v>
      </c>
      <c r="RK149" s="33" t="s">
        <v>135</v>
      </c>
      <c r="RL149" s="33" t="s">
        <v>135</v>
      </c>
      <c r="RM149" s="33" t="s">
        <v>135</v>
      </c>
      <c r="RN149" s="33" t="s">
        <v>135</v>
      </c>
      <c r="RO149" s="33" t="s">
        <v>135</v>
      </c>
      <c r="RP149" s="33" t="s">
        <v>135</v>
      </c>
      <c r="RQ149" s="33" t="s">
        <v>135</v>
      </c>
      <c r="RR149" s="33" t="s">
        <v>135</v>
      </c>
      <c r="RS149" s="33" t="s">
        <v>135</v>
      </c>
      <c r="RT149" s="33" t="s">
        <v>135</v>
      </c>
      <c r="RU149" s="33" t="s">
        <v>135</v>
      </c>
      <c r="RV149" s="33" t="s">
        <v>135</v>
      </c>
      <c r="RW149" s="33" t="s">
        <v>135</v>
      </c>
      <c r="RX149" s="33" t="s">
        <v>135</v>
      </c>
      <c r="RY149" s="33" t="s">
        <v>135</v>
      </c>
      <c r="RZ149" s="33" t="s">
        <v>135</v>
      </c>
      <c r="SA149" s="33" t="s">
        <v>135</v>
      </c>
      <c r="SB149" s="33" t="s">
        <v>135</v>
      </c>
      <c r="SC149" s="33" t="s">
        <v>135</v>
      </c>
      <c r="SD149" s="33" t="s">
        <v>135</v>
      </c>
      <c r="SE149" s="33" t="s">
        <v>135</v>
      </c>
      <c r="SF149" s="33" t="s">
        <v>135</v>
      </c>
      <c r="SG149" s="33" t="s">
        <v>135</v>
      </c>
      <c r="SH149" s="33" t="s">
        <v>135</v>
      </c>
      <c r="SI149" s="33" t="s">
        <v>135</v>
      </c>
      <c r="SJ149" s="33" t="s">
        <v>135</v>
      </c>
      <c r="SK149" s="33" t="s">
        <v>135</v>
      </c>
      <c r="SL149" s="33" t="s">
        <v>135</v>
      </c>
      <c r="SM149" s="33" t="s">
        <v>135</v>
      </c>
      <c r="SN149" s="33" t="s">
        <v>135</v>
      </c>
      <c r="SO149" s="33" t="s">
        <v>135</v>
      </c>
      <c r="SP149" s="33" t="s">
        <v>135</v>
      </c>
      <c r="SQ149" s="33" t="s">
        <v>135</v>
      </c>
      <c r="SR149" s="33" t="s">
        <v>135</v>
      </c>
      <c r="SS149" s="33" t="s">
        <v>135</v>
      </c>
      <c r="ST149" s="33" t="s">
        <v>135</v>
      </c>
      <c r="SU149" s="33" t="s">
        <v>135</v>
      </c>
      <c r="SV149" s="33" t="s">
        <v>135</v>
      </c>
      <c r="SW149" s="33" t="s">
        <v>135</v>
      </c>
      <c r="SX149" s="33" t="s">
        <v>135</v>
      </c>
      <c r="SY149" s="33" t="s">
        <v>135</v>
      </c>
      <c r="SZ149" s="33" t="s">
        <v>135</v>
      </c>
      <c r="TA149" s="33" t="s">
        <v>135</v>
      </c>
      <c r="TB149" s="33" t="s">
        <v>135</v>
      </c>
      <c r="TC149" s="33" t="s">
        <v>135</v>
      </c>
      <c r="TD149" s="33" t="s">
        <v>135</v>
      </c>
      <c r="TE149" s="33" t="s">
        <v>135</v>
      </c>
      <c r="TF149" s="33" t="s">
        <v>135</v>
      </c>
      <c r="TG149" s="33" t="s">
        <v>135</v>
      </c>
      <c r="TH149" s="33" t="s">
        <v>135</v>
      </c>
      <c r="TI149" s="33" t="s">
        <v>135</v>
      </c>
      <c r="TJ149" s="33" t="s">
        <v>135</v>
      </c>
      <c r="TK149" s="33" t="s">
        <v>135</v>
      </c>
      <c r="TL149" s="33" t="s">
        <v>135</v>
      </c>
      <c r="TM149" s="33" t="s">
        <v>135</v>
      </c>
      <c r="TN149" s="33" t="s">
        <v>135</v>
      </c>
      <c r="TO149" s="33" t="s">
        <v>135</v>
      </c>
      <c r="TP149" s="33" t="s">
        <v>135</v>
      </c>
      <c r="TQ149" s="33" t="s">
        <v>135</v>
      </c>
      <c r="TR149" s="33" t="s">
        <v>135</v>
      </c>
      <c r="TS149" s="33" t="s">
        <v>135</v>
      </c>
      <c r="TT149" s="33" t="s">
        <v>135</v>
      </c>
      <c r="TU149" s="33" t="s">
        <v>135</v>
      </c>
      <c r="TV149" s="33" t="s">
        <v>135</v>
      </c>
      <c r="TW149" s="33" t="s">
        <v>135</v>
      </c>
      <c r="TX149" s="33" t="s">
        <v>135</v>
      </c>
      <c r="TY149" s="33" t="s">
        <v>135</v>
      </c>
      <c r="TZ149" s="33" t="s">
        <v>135</v>
      </c>
      <c r="UA149" s="33" t="s">
        <v>135</v>
      </c>
      <c r="UB149" s="33" t="s">
        <v>135</v>
      </c>
      <c r="UC149" s="33" t="s">
        <v>135</v>
      </c>
      <c r="UD149" s="33" t="s">
        <v>135</v>
      </c>
      <c r="UE149" s="33" t="s">
        <v>135</v>
      </c>
      <c r="UF149" s="33" t="s">
        <v>135</v>
      </c>
      <c r="UG149" s="33" t="s">
        <v>135</v>
      </c>
      <c r="UH149" s="33" t="s">
        <v>135</v>
      </c>
      <c r="UI149" s="33" t="s">
        <v>135</v>
      </c>
      <c r="UJ149" s="33" t="s">
        <v>135</v>
      </c>
      <c r="UK149" s="33" t="s">
        <v>135</v>
      </c>
      <c r="UL149" s="33" t="s">
        <v>135</v>
      </c>
      <c r="UM149" s="33" t="s">
        <v>135</v>
      </c>
      <c r="UN149" s="33" t="s">
        <v>135</v>
      </c>
      <c r="UO149" s="33" t="s">
        <v>135</v>
      </c>
      <c r="UP149" s="33" t="s">
        <v>135</v>
      </c>
      <c r="UQ149" s="33" t="s">
        <v>135</v>
      </c>
      <c r="UR149" s="33" t="s">
        <v>135</v>
      </c>
      <c r="US149" s="33" t="s">
        <v>135</v>
      </c>
      <c r="UT149" s="33" t="s">
        <v>135</v>
      </c>
      <c r="UU149" s="33" t="s">
        <v>135</v>
      </c>
      <c r="UV149" s="33" t="s">
        <v>135</v>
      </c>
      <c r="UW149" s="33" t="s">
        <v>135</v>
      </c>
      <c r="UX149" s="33" t="s">
        <v>135</v>
      </c>
      <c r="UY149" s="33" t="s">
        <v>135</v>
      </c>
      <c r="UZ149" s="33" t="s">
        <v>135</v>
      </c>
      <c r="VA149" s="33" t="s">
        <v>135</v>
      </c>
      <c r="VB149" s="33" t="s">
        <v>135</v>
      </c>
      <c r="VC149" s="33" t="s">
        <v>135</v>
      </c>
      <c r="VD149" s="33" t="s">
        <v>135</v>
      </c>
      <c r="VE149" s="33" t="s">
        <v>135</v>
      </c>
      <c r="VF149" s="33" t="s">
        <v>135</v>
      </c>
      <c r="VG149" s="33" t="s">
        <v>135</v>
      </c>
      <c r="VH149" s="33" t="s">
        <v>135</v>
      </c>
      <c r="VI149" s="33" t="s">
        <v>135</v>
      </c>
      <c r="VJ149" s="33" t="s">
        <v>135</v>
      </c>
      <c r="VK149" s="33" t="s">
        <v>135</v>
      </c>
      <c r="VL149" s="33" t="s">
        <v>135</v>
      </c>
      <c r="VM149" s="33" t="s">
        <v>135</v>
      </c>
      <c r="VN149" s="33" t="s">
        <v>135</v>
      </c>
      <c r="VO149" s="33" t="s">
        <v>135</v>
      </c>
      <c r="VP149" s="33" t="s">
        <v>135</v>
      </c>
      <c r="VQ149" s="33" t="s">
        <v>135</v>
      </c>
      <c r="VR149" s="33" t="s">
        <v>135</v>
      </c>
      <c r="VS149" s="33" t="s">
        <v>135</v>
      </c>
      <c r="VT149" s="33" t="s">
        <v>135</v>
      </c>
      <c r="VU149" s="33" t="s">
        <v>135</v>
      </c>
      <c r="VV149" s="33" t="s">
        <v>135</v>
      </c>
      <c r="VW149" s="33" t="s">
        <v>135</v>
      </c>
    </row>
    <row r="150" spans="1:595" s="25" customFormat="1" ht="14.5" customHeight="1" x14ac:dyDescent="0.45">
      <c r="A150" s="71" t="s">
        <v>210</v>
      </c>
      <c r="B150" s="101" t="s">
        <v>201</v>
      </c>
      <c r="C150" s="102" t="s">
        <v>135</v>
      </c>
      <c r="D150" s="102" t="s">
        <v>135</v>
      </c>
      <c r="E150" s="239" t="s">
        <v>135</v>
      </c>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39"/>
      <c r="AI150" s="239"/>
      <c r="AJ150" s="239"/>
      <c r="AK150" s="239"/>
      <c r="AL150" s="239"/>
      <c r="AM150" s="239"/>
      <c r="AN150" s="239"/>
      <c r="AO150" s="239"/>
      <c r="AP150" s="239"/>
      <c r="AQ150" s="239"/>
      <c r="AR150" s="239"/>
      <c r="AS150" s="240"/>
      <c r="AT150" s="70">
        <v>0</v>
      </c>
      <c r="AU150" s="70">
        <v>0</v>
      </c>
      <c r="AV150" s="241"/>
      <c r="AW150" s="180"/>
      <c r="AX150" s="180" t="s">
        <v>135</v>
      </c>
      <c r="AY150" s="180" t="s">
        <v>135</v>
      </c>
      <c r="AZ150" s="180" t="s">
        <v>135</v>
      </c>
      <c r="BA150" s="180" t="s">
        <v>135</v>
      </c>
      <c r="BB150" s="180" t="s">
        <v>135</v>
      </c>
      <c r="BC150" s="180" t="s">
        <v>135</v>
      </c>
      <c r="BD150" s="180" t="s">
        <v>135</v>
      </c>
      <c r="BE150" s="180" t="s">
        <v>135</v>
      </c>
      <c r="BF150" s="180" t="s">
        <v>135</v>
      </c>
      <c r="BG150" s="180" t="s">
        <v>135</v>
      </c>
      <c r="BH150" s="180" t="s">
        <v>135</v>
      </c>
      <c r="BI150" s="180" t="s">
        <v>135</v>
      </c>
      <c r="BJ150" s="180" t="s">
        <v>135</v>
      </c>
      <c r="BK150" s="180" t="s">
        <v>135</v>
      </c>
      <c r="BL150" s="180" t="s">
        <v>135</v>
      </c>
      <c r="BM150" s="180" t="s">
        <v>135</v>
      </c>
      <c r="BN150" s="180" t="s">
        <v>135</v>
      </c>
      <c r="BO150" s="180" t="s">
        <v>135</v>
      </c>
      <c r="BP150" s="180" t="s">
        <v>135</v>
      </c>
      <c r="BQ150" s="180" t="s">
        <v>135</v>
      </c>
      <c r="BR150" s="180" t="s">
        <v>135</v>
      </c>
      <c r="BS150" s="180" t="s">
        <v>135</v>
      </c>
      <c r="BT150" s="180" t="s">
        <v>135</v>
      </c>
      <c r="BU150" s="180" t="s">
        <v>135</v>
      </c>
      <c r="BV150" s="180" t="s">
        <v>135</v>
      </c>
      <c r="BW150" s="180" t="s">
        <v>135</v>
      </c>
      <c r="BX150" s="180" t="s">
        <v>135</v>
      </c>
      <c r="BY150" s="180" t="s">
        <v>135</v>
      </c>
      <c r="BZ150" s="180" t="s">
        <v>135</v>
      </c>
      <c r="CA150" s="180" t="s">
        <v>135</v>
      </c>
      <c r="CB150" s="180" t="s">
        <v>135</v>
      </c>
      <c r="CC150" s="180" t="s">
        <v>135</v>
      </c>
      <c r="CD150" s="180" t="s">
        <v>135</v>
      </c>
      <c r="CE150" s="180" t="s">
        <v>135</v>
      </c>
      <c r="CF150" s="180" t="s">
        <v>135</v>
      </c>
      <c r="CG150" s="180" t="s">
        <v>135</v>
      </c>
      <c r="CH150" s="180" t="s">
        <v>135</v>
      </c>
      <c r="CI150" s="180" t="s">
        <v>135</v>
      </c>
      <c r="CJ150" s="180" t="s">
        <v>135</v>
      </c>
      <c r="CK150" s="180" t="s">
        <v>135</v>
      </c>
      <c r="CL150" s="180" t="s">
        <v>135</v>
      </c>
      <c r="CM150" s="180" t="s">
        <v>135</v>
      </c>
      <c r="CN150" s="180" t="s">
        <v>135</v>
      </c>
      <c r="CO150" s="180" t="s">
        <v>135</v>
      </c>
      <c r="CP150" s="180" t="s">
        <v>135</v>
      </c>
      <c r="CQ150" s="180" t="s">
        <v>135</v>
      </c>
      <c r="CR150" s="180" t="s">
        <v>135</v>
      </c>
      <c r="CS150" s="180" t="s">
        <v>135</v>
      </c>
      <c r="CT150" s="180" t="s">
        <v>135</v>
      </c>
      <c r="CU150" s="180" t="s">
        <v>135</v>
      </c>
      <c r="CV150" s="180" t="s">
        <v>135</v>
      </c>
      <c r="CW150" s="180" t="s">
        <v>135</v>
      </c>
      <c r="CX150" s="180" t="s">
        <v>135</v>
      </c>
      <c r="CY150" s="180" t="s">
        <v>135</v>
      </c>
      <c r="CZ150" s="180" t="s">
        <v>135</v>
      </c>
      <c r="DA150" s="104" t="s">
        <v>135</v>
      </c>
      <c r="DB150" s="104" t="s">
        <v>135</v>
      </c>
      <c r="DC150" s="104" t="s">
        <v>135</v>
      </c>
      <c r="DD150" s="104" t="s">
        <v>135</v>
      </c>
      <c r="DE150" s="104" t="s">
        <v>135</v>
      </c>
      <c r="DF150" s="104" t="s">
        <v>135</v>
      </c>
      <c r="DG150" s="104" t="s">
        <v>135</v>
      </c>
      <c r="DH150" s="104" t="s">
        <v>135</v>
      </c>
      <c r="DI150" s="104" t="s">
        <v>135</v>
      </c>
      <c r="DJ150" s="104" t="s">
        <v>135</v>
      </c>
      <c r="DK150" s="104" t="s">
        <v>135</v>
      </c>
      <c r="DL150" s="104" t="s">
        <v>135</v>
      </c>
      <c r="DM150" s="104" t="s">
        <v>135</v>
      </c>
      <c r="DN150" s="104" t="s">
        <v>135</v>
      </c>
      <c r="DO150" s="104" t="s">
        <v>135</v>
      </c>
      <c r="DP150" s="104" t="s">
        <v>135</v>
      </c>
      <c r="DQ150" s="104" t="s">
        <v>135</v>
      </c>
      <c r="DR150" s="104" t="s">
        <v>135</v>
      </c>
      <c r="DS150" s="104" t="s">
        <v>135</v>
      </c>
      <c r="DT150" s="104" t="s">
        <v>135</v>
      </c>
      <c r="DU150" s="104" t="s">
        <v>135</v>
      </c>
      <c r="DV150" s="104" t="s">
        <v>135</v>
      </c>
      <c r="DW150" s="104" t="s">
        <v>135</v>
      </c>
      <c r="DX150" s="104" t="s">
        <v>135</v>
      </c>
      <c r="DY150" s="104" t="s">
        <v>135</v>
      </c>
      <c r="DZ150" s="104" t="s">
        <v>135</v>
      </c>
      <c r="EA150" s="104" t="s">
        <v>135</v>
      </c>
      <c r="EB150" s="104" t="s">
        <v>135</v>
      </c>
      <c r="EC150" s="104" t="s">
        <v>135</v>
      </c>
      <c r="ED150" s="104" t="s">
        <v>135</v>
      </c>
      <c r="EE150" s="104" t="s">
        <v>135</v>
      </c>
      <c r="EF150" s="104" t="s">
        <v>135</v>
      </c>
      <c r="EG150" s="104" t="s">
        <v>135</v>
      </c>
      <c r="EH150" s="104" t="s">
        <v>135</v>
      </c>
      <c r="EI150" s="104" t="s">
        <v>135</v>
      </c>
      <c r="EJ150" s="104" t="s">
        <v>135</v>
      </c>
      <c r="EK150" s="104" t="s">
        <v>135</v>
      </c>
      <c r="EL150" s="104" t="s">
        <v>135</v>
      </c>
      <c r="EM150" s="104" t="s">
        <v>135</v>
      </c>
      <c r="EN150" s="104" t="s">
        <v>135</v>
      </c>
      <c r="EO150" s="104" t="s">
        <v>135</v>
      </c>
      <c r="EP150" s="104" t="s">
        <v>135</v>
      </c>
      <c r="EQ150" s="104" t="s">
        <v>135</v>
      </c>
      <c r="ER150" s="104" t="s">
        <v>135</v>
      </c>
      <c r="ES150" s="104" t="s">
        <v>135</v>
      </c>
      <c r="ET150" s="104" t="s">
        <v>135</v>
      </c>
      <c r="EU150" s="104" t="s">
        <v>135</v>
      </c>
      <c r="EV150" s="104" t="s">
        <v>135</v>
      </c>
      <c r="EW150" s="104" t="s">
        <v>135</v>
      </c>
      <c r="EX150" s="104" t="s">
        <v>135</v>
      </c>
      <c r="EY150" s="104" t="s">
        <v>135</v>
      </c>
      <c r="EZ150" s="104" t="s">
        <v>135</v>
      </c>
      <c r="FA150" s="104" t="s">
        <v>135</v>
      </c>
      <c r="FB150" s="104" t="s">
        <v>135</v>
      </c>
      <c r="FC150" s="104" t="s">
        <v>135</v>
      </c>
      <c r="FD150" s="104" t="s">
        <v>135</v>
      </c>
      <c r="FE150" s="104" t="s">
        <v>135</v>
      </c>
      <c r="FF150" s="104" t="s">
        <v>135</v>
      </c>
      <c r="FG150" s="104" t="s">
        <v>135</v>
      </c>
      <c r="FH150" s="104" t="s">
        <v>135</v>
      </c>
      <c r="FI150" s="104" t="s">
        <v>135</v>
      </c>
      <c r="FJ150" s="104" t="s">
        <v>135</v>
      </c>
      <c r="FK150" s="104" t="s">
        <v>135</v>
      </c>
      <c r="FL150" s="104" t="s">
        <v>135</v>
      </c>
      <c r="FM150" s="104" t="s">
        <v>135</v>
      </c>
      <c r="FN150" s="104" t="s">
        <v>135</v>
      </c>
      <c r="FO150" s="104" t="s">
        <v>135</v>
      </c>
      <c r="FP150" s="104" t="s">
        <v>135</v>
      </c>
      <c r="FQ150" s="104" t="s">
        <v>135</v>
      </c>
      <c r="FR150" s="104" t="s">
        <v>135</v>
      </c>
      <c r="FS150" s="104" t="s">
        <v>135</v>
      </c>
      <c r="FT150" s="104" t="s">
        <v>135</v>
      </c>
      <c r="FU150" s="104" t="s">
        <v>135</v>
      </c>
      <c r="FV150" s="104" t="s">
        <v>135</v>
      </c>
      <c r="FW150" s="104" t="s">
        <v>135</v>
      </c>
      <c r="FX150" s="104" t="s">
        <v>135</v>
      </c>
      <c r="FY150" s="104" t="s">
        <v>135</v>
      </c>
      <c r="FZ150" s="104" t="s">
        <v>135</v>
      </c>
      <c r="GA150" s="104" t="s">
        <v>135</v>
      </c>
      <c r="GB150" s="104" t="s">
        <v>135</v>
      </c>
      <c r="GC150" s="104" t="s">
        <v>135</v>
      </c>
      <c r="GD150" s="104" t="s">
        <v>135</v>
      </c>
      <c r="GE150" s="104" t="s">
        <v>135</v>
      </c>
      <c r="GF150" s="104" t="s">
        <v>135</v>
      </c>
      <c r="GG150" s="104" t="s">
        <v>135</v>
      </c>
      <c r="GH150" s="104" t="s">
        <v>135</v>
      </c>
      <c r="GI150" s="104" t="s">
        <v>135</v>
      </c>
      <c r="GJ150" s="104" t="s">
        <v>135</v>
      </c>
      <c r="GK150" s="104" t="s">
        <v>135</v>
      </c>
      <c r="GL150" s="104" t="s">
        <v>135</v>
      </c>
      <c r="GM150" s="104" t="s">
        <v>135</v>
      </c>
      <c r="GN150" s="104" t="s">
        <v>135</v>
      </c>
      <c r="GO150" s="104" t="s">
        <v>135</v>
      </c>
      <c r="GP150" s="104" t="s">
        <v>135</v>
      </c>
      <c r="GQ150" s="104" t="s">
        <v>135</v>
      </c>
      <c r="GR150" s="104" t="s">
        <v>135</v>
      </c>
      <c r="GS150" s="104" t="s">
        <v>135</v>
      </c>
      <c r="GT150" s="104" t="s">
        <v>135</v>
      </c>
      <c r="GU150" s="104" t="s">
        <v>135</v>
      </c>
      <c r="GV150" s="104" t="s">
        <v>135</v>
      </c>
      <c r="GW150" s="104" t="s">
        <v>135</v>
      </c>
      <c r="GX150" s="104" t="s">
        <v>135</v>
      </c>
      <c r="GY150" s="104" t="s">
        <v>135</v>
      </c>
      <c r="GZ150" s="104" t="s">
        <v>135</v>
      </c>
      <c r="HA150" s="104" t="s">
        <v>135</v>
      </c>
      <c r="HB150" s="104" t="s">
        <v>135</v>
      </c>
      <c r="HC150" s="104" t="s">
        <v>135</v>
      </c>
      <c r="HD150" s="104" t="s">
        <v>135</v>
      </c>
      <c r="HE150" s="104" t="s">
        <v>135</v>
      </c>
      <c r="HF150" s="104" t="s">
        <v>135</v>
      </c>
      <c r="HG150" s="104" t="s">
        <v>135</v>
      </c>
      <c r="HH150" s="104" t="s">
        <v>135</v>
      </c>
      <c r="HI150" s="104" t="s">
        <v>135</v>
      </c>
      <c r="HJ150" s="104" t="s">
        <v>135</v>
      </c>
      <c r="HK150" s="104" t="s">
        <v>135</v>
      </c>
      <c r="HL150" s="104" t="s">
        <v>135</v>
      </c>
      <c r="HM150" s="104" t="s">
        <v>135</v>
      </c>
      <c r="HN150" s="104" t="s">
        <v>135</v>
      </c>
      <c r="HO150" s="104" t="s">
        <v>135</v>
      </c>
      <c r="HP150" s="104" t="s">
        <v>135</v>
      </c>
      <c r="HQ150" s="104" t="s">
        <v>135</v>
      </c>
      <c r="HR150" s="104" t="s">
        <v>135</v>
      </c>
      <c r="HS150" s="104" t="s">
        <v>135</v>
      </c>
      <c r="HT150" s="104" t="s">
        <v>135</v>
      </c>
      <c r="HU150" s="104" t="s">
        <v>135</v>
      </c>
      <c r="HV150" s="104" t="s">
        <v>135</v>
      </c>
      <c r="HW150" s="104" t="s">
        <v>135</v>
      </c>
      <c r="HX150" s="104" t="s">
        <v>135</v>
      </c>
      <c r="HY150" s="104" t="s">
        <v>135</v>
      </c>
      <c r="HZ150" s="104" t="s">
        <v>135</v>
      </c>
      <c r="IA150" s="104" t="s">
        <v>135</v>
      </c>
      <c r="IB150" s="104" t="s">
        <v>135</v>
      </c>
      <c r="IC150" s="104" t="s">
        <v>135</v>
      </c>
      <c r="ID150" s="104" t="s">
        <v>135</v>
      </c>
      <c r="IE150" s="104" t="s">
        <v>135</v>
      </c>
      <c r="IF150" s="104" t="s">
        <v>135</v>
      </c>
      <c r="IG150" s="104" t="s">
        <v>135</v>
      </c>
      <c r="IH150" s="104" t="s">
        <v>135</v>
      </c>
      <c r="II150" s="104" t="s">
        <v>135</v>
      </c>
      <c r="IJ150" s="104" t="s">
        <v>135</v>
      </c>
      <c r="IK150" s="104" t="s">
        <v>135</v>
      </c>
      <c r="IL150" s="104" t="s">
        <v>135</v>
      </c>
      <c r="IM150" s="104" t="s">
        <v>135</v>
      </c>
      <c r="IN150" s="104" t="s">
        <v>135</v>
      </c>
      <c r="IO150" s="104" t="s">
        <v>135</v>
      </c>
      <c r="IP150" s="104" t="s">
        <v>135</v>
      </c>
      <c r="IQ150" s="104" t="s">
        <v>135</v>
      </c>
      <c r="IR150" s="104" t="s">
        <v>135</v>
      </c>
      <c r="IS150" s="104" t="s">
        <v>135</v>
      </c>
      <c r="IT150" s="104" t="s">
        <v>135</v>
      </c>
      <c r="IU150" s="104" t="s">
        <v>135</v>
      </c>
      <c r="IV150" s="104" t="s">
        <v>135</v>
      </c>
      <c r="IW150" s="104" t="s">
        <v>135</v>
      </c>
      <c r="IX150" s="104" t="s">
        <v>135</v>
      </c>
      <c r="IY150" s="104" t="s">
        <v>135</v>
      </c>
      <c r="IZ150" s="104" t="s">
        <v>135</v>
      </c>
      <c r="JA150" s="104" t="s">
        <v>135</v>
      </c>
      <c r="JB150" s="104" t="s">
        <v>135</v>
      </c>
      <c r="JC150" s="104" t="s">
        <v>135</v>
      </c>
      <c r="JD150" s="104" t="s">
        <v>135</v>
      </c>
      <c r="JE150" s="104" t="s">
        <v>135</v>
      </c>
      <c r="JF150" s="104" t="s">
        <v>135</v>
      </c>
      <c r="JG150" s="104" t="s">
        <v>135</v>
      </c>
      <c r="JH150" s="104" t="s">
        <v>135</v>
      </c>
      <c r="JI150" s="104" t="s">
        <v>135</v>
      </c>
      <c r="JJ150" s="104" t="s">
        <v>135</v>
      </c>
      <c r="JK150" s="104" t="s">
        <v>135</v>
      </c>
      <c r="JL150" s="104" t="s">
        <v>135</v>
      </c>
      <c r="JM150" s="104" t="s">
        <v>135</v>
      </c>
      <c r="JN150" s="104" t="s">
        <v>135</v>
      </c>
      <c r="JO150" s="104" t="s">
        <v>135</v>
      </c>
      <c r="JP150" s="104" t="s">
        <v>135</v>
      </c>
      <c r="JQ150" s="104" t="s">
        <v>135</v>
      </c>
      <c r="JR150" s="104" t="s">
        <v>135</v>
      </c>
      <c r="JS150" s="104" t="s">
        <v>135</v>
      </c>
      <c r="JT150" s="104" t="s">
        <v>135</v>
      </c>
      <c r="JU150" s="104" t="s">
        <v>135</v>
      </c>
      <c r="JV150" s="104" t="s">
        <v>135</v>
      </c>
      <c r="JW150" s="104" t="s">
        <v>135</v>
      </c>
      <c r="JX150" s="104" t="s">
        <v>135</v>
      </c>
      <c r="JY150" s="104" t="s">
        <v>135</v>
      </c>
      <c r="JZ150" s="104" t="s">
        <v>135</v>
      </c>
      <c r="KA150" s="104" t="s">
        <v>135</v>
      </c>
      <c r="KB150" s="104" t="s">
        <v>135</v>
      </c>
      <c r="KC150" s="104" t="s">
        <v>135</v>
      </c>
      <c r="KD150" s="104" t="s">
        <v>135</v>
      </c>
      <c r="KE150" s="104" t="s">
        <v>135</v>
      </c>
      <c r="KF150" s="104" t="s">
        <v>135</v>
      </c>
      <c r="KG150" s="104" t="s">
        <v>135</v>
      </c>
      <c r="KH150" s="104" t="s">
        <v>135</v>
      </c>
      <c r="KI150" s="104" t="s">
        <v>135</v>
      </c>
      <c r="KJ150" s="104" t="s">
        <v>135</v>
      </c>
      <c r="KK150" s="104" t="s">
        <v>135</v>
      </c>
      <c r="KL150" s="104" t="s">
        <v>135</v>
      </c>
      <c r="KM150" s="104" t="s">
        <v>135</v>
      </c>
      <c r="KN150" s="104" t="s">
        <v>135</v>
      </c>
      <c r="KO150" s="104" t="s">
        <v>135</v>
      </c>
      <c r="KP150" s="104" t="s">
        <v>135</v>
      </c>
      <c r="KQ150" s="104" t="s">
        <v>135</v>
      </c>
      <c r="KR150" s="104" t="s">
        <v>135</v>
      </c>
      <c r="KS150" s="104" t="s">
        <v>135</v>
      </c>
      <c r="KT150" s="104" t="s">
        <v>135</v>
      </c>
      <c r="KU150" s="104" t="s">
        <v>135</v>
      </c>
      <c r="KV150" s="104" t="s">
        <v>135</v>
      </c>
      <c r="KW150" s="104" t="s">
        <v>135</v>
      </c>
      <c r="KX150" s="104" t="s">
        <v>135</v>
      </c>
      <c r="KY150" s="104" t="s">
        <v>135</v>
      </c>
      <c r="KZ150" s="104" t="s">
        <v>135</v>
      </c>
      <c r="LA150" s="104" t="s">
        <v>135</v>
      </c>
      <c r="LB150" s="104" t="s">
        <v>135</v>
      </c>
      <c r="LC150" s="104" t="s">
        <v>135</v>
      </c>
      <c r="LD150" s="104" t="s">
        <v>135</v>
      </c>
      <c r="LE150" s="104" t="s">
        <v>135</v>
      </c>
      <c r="LF150" s="104" t="s">
        <v>135</v>
      </c>
      <c r="LG150" s="104" t="s">
        <v>135</v>
      </c>
      <c r="LH150" s="104" t="s">
        <v>135</v>
      </c>
      <c r="LI150" s="104" t="s">
        <v>135</v>
      </c>
      <c r="LJ150" s="104" t="s">
        <v>135</v>
      </c>
      <c r="LK150" s="104" t="s">
        <v>135</v>
      </c>
      <c r="LL150" s="104" t="s">
        <v>135</v>
      </c>
      <c r="LM150" s="104" t="s">
        <v>135</v>
      </c>
      <c r="LN150" s="104" t="s">
        <v>135</v>
      </c>
      <c r="LO150" s="104" t="s">
        <v>135</v>
      </c>
      <c r="LP150" s="104" t="s">
        <v>135</v>
      </c>
      <c r="LQ150" s="104" t="s">
        <v>135</v>
      </c>
      <c r="LR150" s="104" t="s">
        <v>135</v>
      </c>
      <c r="LS150" s="104" t="s">
        <v>135</v>
      </c>
      <c r="LT150" s="104" t="s">
        <v>135</v>
      </c>
      <c r="LU150" s="104" t="s">
        <v>135</v>
      </c>
      <c r="LV150" s="104" t="s">
        <v>135</v>
      </c>
      <c r="LW150" s="104" t="s">
        <v>135</v>
      </c>
      <c r="LX150" s="104" t="s">
        <v>135</v>
      </c>
      <c r="LY150" s="104" t="s">
        <v>135</v>
      </c>
      <c r="LZ150" s="104" t="s">
        <v>135</v>
      </c>
      <c r="MA150" s="104" t="s">
        <v>135</v>
      </c>
      <c r="MB150" s="104" t="s">
        <v>135</v>
      </c>
      <c r="MC150" s="104" t="s">
        <v>135</v>
      </c>
      <c r="MD150" s="104" t="s">
        <v>135</v>
      </c>
      <c r="ME150" s="104" t="s">
        <v>135</v>
      </c>
      <c r="MF150" s="104" t="s">
        <v>135</v>
      </c>
      <c r="MG150" s="104" t="s">
        <v>135</v>
      </c>
      <c r="MH150" s="104" t="s">
        <v>135</v>
      </c>
      <c r="MI150" s="104" t="s">
        <v>135</v>
      </c>
      <c r="MJ150" s="104" t="s">
        <v>135</v>
      </c>
      <c r="MK150" s="104" t="s">
        <v>135</v>
      </c>
      <c r="ML150" s="104" t="s">
        <v>135</v>
      </c>
      <c r="MM150" s="104" t="s">
        <v>135</v>
      </c>
      <c r="MN150" s="104" t="s">
        <v>135</v>
      </c>
      <c r="MO150" s="104" t="s">
        <v>135</v>
      </c>
      <c r="MP150" s="104" t="s">
        <v>135</v>
      </c>
      <c r="MQ150" s="104" t="s">
        <v>135</v>
      </c>
      <c r="MR150" s="104" t="s">
        <v>135</v>
      </c>
      <c r="MS150" s="104" t="s">
        <v>135</v>
      </c>
      <c r="MT150" s="104" t="s">
        <v>135</v>
      </c>
      <c r="MU150" s="104" t="s">
        <v>135</v>
      </c>
      <c r="MV150" s="104" t="s">
        <v>135</v>
      </c>
      <c r="MW150" s="104" t="s">
        <v>135</v>
      </c>
      <c r="MX150" s="104" t="s">
        <v>135</v>
      </c>
      <c r="MY150" s="104" t="s">
        <v>135</v>
      </c>
      <c r="MZ150" s="104" t="s">
        <v>135</v>
      </c>
      <c r="NA150" s="104" t="s">
        <v>135</v>
      </c>
      <c r="NB150" s="104" t="s">
        <v>135</v>
      </c>
      <c r="NC150" s="104" t="s">
        <v>135</v>
      </c>
      <c r="ND150" s="104" t="s">
        <v>135</v>
      </c>
      <c r="NE150" s="104" t="s">
        <v>135</v>
      </c>
      <c r="NF150" s="104" t="s">
        <v>135</v>
      </c>
      <c r="NG150" s="104" t="s">
        <v>135</v>
      </c>
      <c r="NH150" s="104" t="s">
        <v>135</v>
      </c>
      <c r="NI150" s="104" t="s">
        <v>135</v>
      </c>
      <c r="NJ150" s="104" t="s">
        <v>135</v>
      </c>
      <c r="NK150" s="104" t="s">
        <v>135</v>
      </c>
      <c r="NL150" s="104" t="s">
        <v>135</v>
      </c>
      <c r="NM150" s="104" t="s">
        <v>135</v>
      </c>
      <c r="NN150" s="104" t="s">
        <v>135</v>
      </c>
      <c r="NO150" s="104" t="s">
        <v>135</v>
      </c>
      <c r="NP150" s="104" t="s">
        <v>135</v>
      </c>
      <c r="NQ150" s="104" t="s">
        <v>135</v>
      </c>
      <c r="NR150" s="104" t="s">
        <v>135</v>
      </c>
      <c r="NS150" s="104" t="s">
        <v>135</v>
      </c>
      <c r="NT150" s="104" t="s">
        <v>135</v>
      </c>
      <c r="NU150" s="104" t="s">
        <v>135</v>
      </c>
      <c r="NV150" s="104" t="s">
        <v>135</v>
      </c>
      <c r="NW150" s="104" t="s">
        <v>135</v>
      </c>
      <c r="NX150" s="104" t="s">
        <v>135</v>
      </c>
      <c r="NY150" s="104" t="s">
        <v>135</v>
      </c>
      <c r="NZ150" s="104" t="s">
        <v>135</v>
      </c>
      <c r="OA150" s="104" t="s">
        <v>135</v>
      </c>
      <c r="OB150" s="104" t="s">
        <v>135</v>
      </c>
      <c r="OC150" s="104" t="s">
        <v>135</v>
      </c>
      <c r="OD150" s="104" t="s">
        <v>135</v>
      </c>
      <c r="OE150" s="104" t="s">
        <v>135</v>
      </c>
      <c r="OF150" s="104" t="s">
        <v>135</v>
      </c>
      <c r="OG150" s="104" t="s">
        <v>135</v>
      </c>
      <c r="OH150" s="104" t="s">
        <v>135</v>
      </c>
      <c r="OI150" s="104" t="s">
        <v>135</v>
      </c>
      <c r="OJ150" s="104" t="s">
        <v>135</v>
      </c>
      <c r="OK150" s="104" t="s">
        <v>135</v>
      </c>
      <c r="OL150" s="104" t="s">
        <v>135</v>
      </c>
      <c r="OM150" s="104" t="s">
        <v>135</v>
      </c>
      <c r="ON150" s="104" t="s">
        <v>135</v>
      </c>
      <c r="OO150" s="104" t="s">
        <v>135</v>
      </c>
      <c r="OP150" s="104" t="s">
        <v>135</v>
      </c>
      <c r="OQ150" s="104" t="s">
        <v>135</v>
      </c>
      <c r="OR150" s="104" t="s">
        <v>135</v>
      </c>
      <c r="OS150" s="104" t="s">
        <v>135</v>
      </c>
      <c r="OT150" s="104" t="s">
        <v>135</v>
      </c>
      <c r="OU150" s="104" t="s">
        <v>135</v>
      </c>
      <c r="OV150" s="104" t="s">
        <v>135</v>
      </c>
      <c r="OW150" s="104" t="s">
        <v>135</v>
      </c>
      <c r="OX150" s="104" t="s">
        <v>135</v>
      </c>
      <c r="OY150" s="104" t="s">
        <v>135</v>
      </c>
      <c r="OZ150" s="104" t="s">
        <v>135</v>
      </c>
      <c r="PA150" s="104" t="s">
        <v>135</v>
      </c>
      <c r="PB150" s="104" t="s">
        <v>135</v>
      </c>
      <c r="PC150" s="104" t="s">
        <v>135</v>
      </c>
      <c r="PD150" s="104" t="s">
        <v>135</v>
      </c>
      <c r="PE150" s="104" t="s">
        <v>135</v>
      </c>
      <c r="PF150" s="104" t="s">
        <v>135</v>
      </c>
      <c r="PG150" s="104" t="s">
        <v>135</v>
      </c>
      <c r="PH150" s="104" t="s">
        <v>135</v>
      </c>
      <c r="PI150" s="104" t="s">
        <v>135</v>
      </c>
      <c r="PJ150" s="104" t="s">
        <v>135</v>
      </c>
      <c r="PK150" s="104" t="s">
        <v>135</v>
      </c>
      <c r="PL150" s="104" t="s">
        <v>135</v>
      </c>
      <c r="PM150" s="104" t="s">
        <v>135</v>
      </c>
      <c r="PN150" s="104" t="s">
        <v>135</v>
      </c>
      <c r="PO150" s="104" t="s">
        <v>135</v>
      </c>
      <c r="PP150" s="104" t="s">
        <v>135</v>
      </c>
      <c r="PQ150" s="104" t="s">
        <v>135</v>
      </c>
      <c r="PR150" s="104" t="s">
        <v>135</v>
      </c>
      <c r="PS150" s="104" t="s">
        <v>135</v>
      </c>
      <c r="PT150" s="104" t="s">
        <v>135</v>
      </c>
      <c r="PU150" s="104" t="s">
        <v>135</v>
      </c>
      <c r="PV150" s="104" t="s">
        <v>135</v>
      </c>
      <c r="PW150" s="104" t="s">
        <v>135</v>
      </c>
      <c r="PX150" s="104" t="s">
        <v>135</v>
      </c>
      <c r="PY150" s="104" t="s">
        <v>135</v>
      </c>
      <c r="PZ150" s="104" t="s">
        <v>135</v>
      </c>
      <c r="QA150" s="104" t="s">
        <v>135</v>
      </c>
      <c r="QB150" s="104" t="s">
        <v>135</v>
      </c>
      <c r="QC150" s="104" t="s">
        <v>135</v>
      </c>
      <c r="QD150" s="104" t="s">
        <v>135</v>
      </c>
      <c r="QE150" s="104" t="s">
        <v>135</v>
      </c>
      <c r="QF150" s="104" t="s">
        <v>135</v>
      </c>
      <c r="QG150" s="104" t="s">
        <v>135</v>
      </c>
      <c r="QH150" s="104" t="s">
        <v>135</v>
      </c>
      <c r="QI150" s="104" t="s">
        <v>135</v>
      </c>
      <c r="QJ150" s="104" t="s">
        <v>135</v>
      </c>
      <c r="QK150" s="104" t="s">
        <v>135</v>
      </c>
      <c r="QL150" s="104" t="s">
        <v>135</v>
      </c>
      <c r="QM150" s="104" t="s">
        <v>135</v>
      </c>
      <c r="QN150" s="104" t="s">
        <v>135</v>
      </c>
      <c r="QO150" s="104" t="s">
        <v>135</v>
      </c>
      <c r="QP150" s="104" t="s">
        <v>135</v>
      </c>
      <c r="QQ150" s="104" t="s">
        <v>135</v>
      </c>
      <c r="QR150" s="104" t="s">
        <v>135</v>
      </c>
      <c r="QS150" s="104" t="s">
        <v>135</v>
      </c>
      <c r="QT150" s="104" t="s">
        <v>135</v>
      </c>
      <c r="QU150" s="104" t="s">
        <v>135</v>
      </c>
      <c r="QV150" s="104" t="s">
        <v>135</v>
      </c>
      <c r="QW150" s="104" t="s">
        <v>135</v>
      </c>
      <c r="QX150" s="104" t="s">
        <v>135</v>
      </c>
      <c r="QY150" s="104" t="s">
        <v>135</v>
      </c>
      <c r="QZ150" s="104" t="s">
        <v>135</v>
      </c>
      <c r="RA150" s="104" t="s">
        <v>135</v>
      </c>
      <c r="RB150" s="104" t="s">
        <v>135</v>
      </c>
      <c r="RC150" s="104" t="s">
        <v>135</v>
      </c>
      <c r="RD150" s="104" t="s">
        <v>135</v>
      </c>
      <c r="RE150" s="104" t="s">
        <v>135</v>
      </c>
      <c r="RF150" s="104" t="s">
        <v>135</v>
      </c>
      <c r="RG150" s="104" t="s">
        <v>135</v>
      </c>
      <c r="RH150" s="104" t="s">
        <v>135</v>
      </c>
      <c r="RI150" s="104" t="s">
        <v>135</v>
      </c>
      <c r="RJ150" s="104" t="s">
        <v>135</v>
      </c>
      <c r="RK150" s="104" t="s">
        <v>135</v>
      </c>
      <c r="RL150" s="104" t="s">
        <v>135</v>
      </c>
      <c r="RM150" s="104" t="s">
        <v>135</v>
      </c>
      <c r="RN150" s="104" t="s">
        <v>135</v>
      </c>
      <c r="RO150" s="104" t="s">
        <v>135</v>
      </c>
      <c r="RP150" s="104" t="s">
        <v>135</v>
      </c>
      <c r="RQ150" s="104" t="s">
        <v>135</v>
      </c>
      <c r="RR150" s="104" t="s">
        <v>135</v>
      </c>
      <c r="RS150" s="104" t="s">
        <v>135</v>
      </c>
      <c r="RT150" s="104" t="s">
        <v>135</v>
      </c>
      <c r="RU150" s="104" t="s">
        <v>135</v>
      </c>
      <c r="RV150" s="104" t="s">
        <v>135</v>
      </c>
      <c r="RW150" s="104" t="s">
        <v>135</v>
      </c>
      <c r="RX150" s="104" t="s">
        <v>135</v>
      </c>
      <c r="RY150" s="104" t="s">
        <v>135</v>
      </c>
      <c r="RZ150" s="104" t="s">
        <v>135</v>
      </c>
      <c r="SA150" s="104" t="s">
        <v>135</v>
      </c>
      <c r="SB150" s="104" t="s">
        <v>135</v>
      </c>
      <c r="SC150" s="104" t="s">
        <v>135</v>
      </c>
      <c r="SD150" s="104" t="s">
        <v>135</v>
      </c>
      <c r="SE150" s="104" t="s">
        <v>135</v>
      </c>
      <c r="SF150" s="104" t="s">
        <v>135</v>
      </c>
      <c r="SG150" s="104" t="s">
        <v>135</v>
      </c>
      <c r="SH150" s="104" t="s">
        <v>135</v>
      </c>
      <c r="SI150" s="104" t="s">
        <v>135</v>
      </c>
      <c r="SJ150" s="104" t="s">
        <v>135</v>
      </c>
      <c r="SK150" s="104" t="s">
        <v>135</v>
      </c>
      <c r="SL150" s="104" t="s">
        <v>135</v>
      </c>
      <c r="SM150" s="104" t="s">
        <v>135</v>
      </c>
      <c r="SN150" s="104" t="s">
        <v>135</v>
      </c>
      <c r="SO150" s="104" t="s">
        <v>135</v>
      </c>
      <c r="SP150" s="104" t="s">
        <v>135</v>
      </c>
      <c r="SQ150" s="104" t="s">
        <v>135</v>
      </c>
      <c r="SR150" s="104" t="s">
        <v>135</v>
      </c>
      <c r="SS150" s="104" t="s">
        <v>135</v>
      </c>
      <c r="ST150" s="104" t="s">
        <v>135</v>
      </c>
      <c r="SU150" s="104" t="s">
        <v>135</v>
      </c>
      <c r="SV150" s="104" t="s">
        <v>135</v>
      </c>
      <c r="SW150" s="104" t="s">
        <v>135</v>
      </c>
      <c r="SX150" s="104" t="s">
        <v>135</v>
      </c>
      <c r="SY150" s="104" t="s">
        <v>135</v>
      </c>
      <c r="SZ150" s="104" t="s">
        <v>135</v>
      </c>
      <c r="TA150" s="104" t="s">
        <v>135</v>
      </c>
      <c r="TB150" s="104" t="s">
        <v>135</v>
      </c>
      <c r="TC150" s="104" t="s">
        <v>135</v>
      </c>
      <c r="TD150" s="104" t="s">
        <v>135</v>
      </c>
      <c r="TE150" s="104" t="s">
        <v>135</v>
      </c>
      <c r="TF150" s="104" t="s">
        <v>135</v>
      </c>
      <c r="TG150" s="104" t="s">
        <v>135</v>
      </c>
      <c r="TH150" s="104" t="s">
        <v>135</v>
      </c>
      <c r="TI150" s="104" t="s">
        <v>135</v>
      </c>
      <c r="TJ150" s="104" t="s">
        <v>135</v>
      </c>
      <c r="TK150" s="104" t="s">
        <v>135</v>
      </c>
      <c r="TL150" s="104" t="s">
        <v>135</v>
      </c>
      <c r="TM150" s="104" t="s">
        <v>135</v>
      </c>
      <c r="TN150" s="104" t="s">
        <v>135</v>
      </c>
      <c r="TO150" s="104" t="s">
        <v>135</v>
      </c>
      <c r="TP150" s="104" t="s">
        <v>135</v>
      </c>
      <c r="TQ150" s="104" t="s">
        <v>135</v>
      </c>
      <c r="TR150" s="104" t="s">
        <v>135</v>
      </c>
      <c r="TS150" s="104" t="s">
        <v>135</v>
      </c>
      <c r="TT150" s="104" t="s">
        <v>135</v>
      </c>
      <c r="TU150" s="104" t="s">
        <v>135</v>
      </c>
      <c r="TV150" s="104" t="s">
        <v>135</v>
      </c>
      <c r="TW150" s="104" t="s">
        <v>135</v>
      </c>
      <c r="TX150" s="104" t="s">
        <v>135</v>
      </c>
      <c r="TY150" s="104" t="s">
        <v>135</v>
      </c>
      <c r="TZ150" s="104" t="s">
        <v>135</v>
      </c>
      <c r="UA150" s="104" t="s">
        <v>135</v>
      </c>
      <c r="UB150" s="104" t="s">
        <v>135</v>
      </c>
      <c r="UC150" s="104" t="s">
        <v>135</v>
      </c>
      <c r="UD150" s="104" t="s">
        <v>135</v>
      </c>
      <c r="UE150" s="104" t="s">
        <v>135</v>
      </c>
      <c r="UF150" s="104" t="s">
        <v>135</v>
      </c>
      <c r="UG150" s="104" t="s">
        <v>135</v>
      </c>
      <c r="UH150" s="104" t="s">
        <v>135</v>
      </c>
      <c r="UI150" s="104" t="s">
        <v>135</v>
      </c>
      <c r="UJ150" s="104" t="s">
        <v>135</v>
      </c>
      <c r="UK150" s="104" t="s">
        <v>135</v>
      </c>
      <c r="UL150" s="104" t="s">
        <v>135</v>
      </c>
      <c r="UM150" s="104" t="s">
        <v>135</v>
      </c>
      <c r="UN150" s="104" t="s">
        <v>135</v>
      </c>
      <c r="UO150" s="104" t="s">
        <v>135</v>
      </c>
      <c r="UP150" s="104" t="s">
        <v>135</v>
      </c>
      <c r="UQ150" s="104" t="s">
        <v>135</v>
      </c>
      <c r="UR150" s="104" t="s">
        <v>135</v>
      </c>
      <c r="US150" s="104" t="s">
        <v>135</v>
      </c>
      <c r="UT150" s="104" t="s">
        <v>135</v>
      </c>
      <c r="UU150" s="104" t="s">
        <v>135</v>
      </c>
      <c r="UV150" s="104" t="s">
        <v>135</v>
      </c>
      <c r="UW150" s="104" t="s">
        <v>135</v>
      </c>
      <c r="UX150" s="104" t="s">
        <v>135</v>
      </c>
      <c r="UY150" s="104" t="s">
        <v>135</v>
      </c>
      <c r="UZ150" s="104" t="s">
        <v>135</v>
      </c>
      <c r="VA150" s="104" t="s">
        <v>135</v>
      </c>
      <c r="VB150" s="104" t="s">
        <v>135</v>
      </c>
      <c r="VC150" s="104" t="s">
        <v>135</v>
      </c>
      <c r="VD150" s="104" t="s">
        <v>135</v>
      </c>
      <c r="VE150" s="104" t="s">
        <v>135</v>
      </c>
      <c r="VF150" s="104" t="s">
        <v>135</v>
      </c>
      <c r="VG150" s="104" t="s">
        <v>135</v>
      </c>
      <c r="VH150" s="104" t="s">
        <v>135</v>
      </c>
      <c r="VI150" s="104" t="s">
        <v>135</v>
      </c>
      <c r="VJ150" s="104" t="s">
        <v>135</v>
      </c>
      <c r="VK150" s="104" t="s">
        <v>135</v>
      </c>
      <c r="VL150" s="104" t="s">
        <v>135</v>
      </c>
      <c r="VM150" s="104" t="s">
        <v>135</v>
      </c>
      <c r="VN150" s="104" t="s">
        <v>135</v>
      </c>
      <c r="VO150" s="104" t="s">
        <v>135</v>
      </c>
      <c r="VP150" s="104" t="s">
        <v>135</v>
      </c>
      <c r="VQ150" s="104" t="s">
        <v>135</v>
      </c>
      <c r="VR150" s="104" t="s">
        <v>135</v>
      </c>
      <c r="VS150" s="104" t="s">
        <v>135</v>
      </c>
      <c r="VT150" s="104" t="s">
        <v>135</v>
      </c>
      <c r="VU150" s="104" t="s">
        <v>135</v>
      </c>
      <c r="VV150" s="104" t="s">
        <v>135</v>
      </c>
      <c r="VW150" s="104" t="s">
        <v>135</v>
      </c>
    </row>
    <row r="151" spans="1:595" s="24" customFormat="1" ht="14.5" customHeight="1" x14ac:dyDescent="0.45">
      <c r="A151" s="34" t="s">
        <v>254</v>
      </c>
      <c r="B151" s="39" t="s">
        <v>202</v>
      </c>
      <c r="C151" s="35" t="s">
        <v>135</v>
      </c>
      <c r="D151" s="35" t="s">
        <v>135</v>
      </c>
      <c r="E151" s="35"/>
      <c r="F151" s="35" t="s">
        <v>135</v>
      </c>
      <c r="G151" s="35" t="s">
        <v>135</v>
      </c>
      <c r="H151" s="35" t="s">
        <v>135</v>
      </c>
      <c r="I151" s="36" t="s">
        <v>135</v>
      </c>
      <c r="J151" s="37" t="s">
        <v>135</v>
      </c>
      <c r="K151" s="35" t="s">
        <v>135</v>
      </c>
      <c r="L151" s="35" t="s">
        <v>135</v>
      </c>
      <c r="M151" s="35" t="s">
        <v>135</v>
      </c>
      <c r="N151" s="35" t="s">
        <v>135</v>
      </c>
      <c r="O151" s="35" t="s">
        <v>135</v>
      </c>
      <c r="P151" s="36" t="s">
        <v>135</v>
      </c>
      <c r="Q151" s="37" t="s">
        <v>135</v>
      </c>
      <c r="R151" s="35" t="s">
        <v>135</v>
      </c>
      <c r="S151" s="35" t="s">
        <v>135</v>
      </c>
      <c r="T151" s="35" t="s">
        <v>135</v>
      </c>
      <c r="U151" s="35" t="s">
        <v>135</v>
      </c>
      <c r="V151" s="35" t="s">
        <v>92</v>
      </c>
      <c r="W151" s="36" t="s">
        <v>135</v>
      </c>
      <c r="X151" s="37" t="s">
        <v>135</v>
      </c>
      <c r="Y151" s="35" t="s">
        <v>135</v>
      </c>
      <c r="Z151" s="35" t="s">
        <v>135</v>
      </c>
      <c r="AA151" s="35" t="s">
        <v>135</v>
      </c>
      <c r="AB151" s="35" t="s">
        <v>135</v>
      </c>
      <c r="AC151" s="35" t="s">
        <v>135</v>
      </c>
      <c r="AD151" s="36" t="s">
        <v>135</v>
      </c>
      <c r="AE151" s="9">
        <v>1</v>
      </c>
      <c r="AF151" s="9">
        <v>0</v>
      </c>
      <c r="AG151" s="9">
        <v>1</v>
      </c>
      <c r="AH151" s="9">
        <v>0</v>
      </c>
      <c r="AI151" s="9">
        <v>1</v>
      </c>
      <c r="AJ151" s="9">
        <v>0</v>
      </c>
      <c r="AK151" s="9">
        <v>0</v>
      </c>
      <c r="AL151" s="9">
        <v>0</v>
      </c>
      <c r="AM151" s="9">
        <v>0</v>
      </c>
      <c r="AN151" s="9">
        <v>0</v>
      </c>
      <c r="AO151" s="9">
        <v>0</v>
      </c>
      <c r="AP151" s="9">
        <v>0</v>
      </c>
      <c r="AQ151" s="9">
        <v>0</v>
      </c>
      <c r="AR151" s="9">
        <v>0</v>
      </c>
      <c r="AS151" s="9">
        <v>0</v>
      </c>
      <c r="AT151" s="10">
        <v>0</v>
      </c>
      <c r="AU151" s="10">
        <v>1</v>
      </c>
      <c r="AV151" s="241"/>
      <c r="AW151" s="180"/>
      <c r="AX151" s="180" t="s">
        <v>135</v>
      </c>
      <c r="AY151" s="180" t="s">
        <v>135</v>
      </c>
      <c r="AZ151" s="180" t="s">
        <v>135</v>
      </c>
      <c r="BA151" s="180" t="s">
        <v>135</v>
      </c>
      <c r="BB151" s="180" t="s">
        <v>135</v>
      </c>
      <c r="BC151" s="180" t="s">
        <v>135</v>
      </c>
      <c r="BD151" s="180" t="s">
        <v>135</v>
      </c>
      <c r="BE151" s="180" t="s">
        <v>135</v>
      </c>
      <c r="BF151" s="180" t="s">
        <v>135</v>
      </c>
      <c r="BG151" s="180" t="s">
        <v>135</v>
      </c>
      <c r="BH151" s="180" t="s">
        <v>135</v>
      </c>
      <c r="BI151" s="180" t="s">
        <v>135</v>
      </c>
      <c r="BJ151" s="180" t="s">
        <v>135</v>
      </c>
      <c r="BK151" s="180" t="s">
        <v>135</v>
      </c>
      <c r="BL151" s="180" t="s">
        <v>135</v>
      </c>
      <c r="BM151" s="180" t="s">
        <v>135</v>
      </c>
      <c r="BN151" s="180" t="s">
        <v>135</v>
      </c>
      <c r="BO151" s="180" t="s">
        <v>135</v>
      </c>
      <c r="BP151" s="180" t="s">
        <v>135</v>
      </c>
      <c r="BQ151" s="180" t="s">
        <v>135</v>
      </c>
      <c r="BR151" s="180" t="s">
        <v>135</v>
      </c>
      <c r="BS151" s="180" t="s">
        <v>135</v>
      </c>
      <c r="BT151" s="180" t="s">
        <v>135</v>
      </c>
      <c r="BU151" s="180" t="s">
        <v>135</v>
      </c>
      <c r="BV151" s="180" t="s">
        <v>135</v>
      </c>
      <c r="BW151" s="180" t="s">
        <v>135</v>
      </c>
      <c r="BX151" s="180" t="s">
        <v>135</v>
      </c>
      <c r="BY151" s="180" t="s">
        <v>135</v>
      </c>
      <c r="BZ151" s="180" t="s">
        <v>135</v>
      </c>
      <c r="CA151" s="180" t="s">
        <v>135</v>
      </c>
      <c r="CB151" s="180" t="s">
        <v>135</v>
      </c>
      <c r="CC151" s="180" t="s">
        <v>135</v>
      </c>
      <c r="CD151" s="180" t="s">
        <v>135</v>
      </c>
      <c r="CE151" s="180" t="s">
        <v>135</v>
      </c>
      <c r="CF151" s="180" t="s">
        <v>135</v>
      </c>
      <c r="CG151" s="180" t="s">
        <v>135</v>
      </c>
      <c r="CH151" s="180" t="s">
        <v>135</v>
      </c>
      <c r="CI151" s="180" t="s">
        <v>135</v>
      </c>
      <c r="CJ151" s="180" t="s">
        <v>135</v>
      </c>
      <c r="CK151" s="180" t="s">
        <v>135</v>
      </c>
      <c r="CL151" s="180" t="s">
        <v>135</v>
      </c>
      <c r="CM151" s="180" t="s">
        <v>135</v>
      </c>
      <c r="CN151" s="180" t="s">
        <v>135</v>
      </c>
      <c r="CO151" s="180" t="s">
        <v>135</v>
      </c>
      <c r="CP151" s="180" t="s">
        <v>135</v>
      </c>
      <c r="CQ151" s="180" t="s">
        <v>135</v>
      </c>
      <c r="CR151" s="180" t="s">
        <v>135</v>
      </c>
      <c r="CS151" s="180" t="s">
        <v>135</v>
      </c>
      <c r="CT151" s="180" t="s">
        <v>135</v>
      </c>
      <c r="CU151" s="180" t="s">
        <v>135</v>
      </c>
      <c r="CV151" s="180" t="s">
        <v>135</v>
      </c>
      <c r="CW151" s="180" t="s">
        <v>135</v>
      </c>
      <c r="CX151" s="180" t="s">
        <v>135</v>
      </c>
      <c r="CY151" s="180" t="s">
        <v>135</v>
      </c>
      <c r="CZ151" s="180" t="s">
        <v>135</v>
      </c>
      <c r="DA151" s="33" t="s">
        <v>135</v>
      </c>
      <c r="DB151" s="33" t="s">
        <v>135</v>
      </c>
      <c r="DC151" s="33" t="s">
        <v>135</v>
      </c>
      <c r="DD151" s="33" t="s">
        <v>135</v>
      </c>
      <c r="DE151" s="33" t="s">
        <v>135</v>
      </c>
      <c r="DF151" s="33" t="s">
        <v>135</v>
      </c>
      <c r="DG151" s="33" t="s">
        <v>135</v>
      </c>
      <c r="DH151" s="33" t="s">
        <v>135</v>
      </c>
      <c r="DI151" s="33" t="s">
        <v>135</v>
      </c>
      <c r="DJ151" s="33" t="s">
        <v>135</v>
      </c>
      <c r="DK151" s="33" t="s">
        <v>135</v>
      </c>
      <c r="DL151" s="33" t="s">
        <v>135</v>
      </c>
      <c r="DM151" s="33" t="s">
        <v>135</v>
      </c>
      <c r="DN151" s="33" t="s">
        <v>135</v>
      </c>
      <c r="DO151" s="33" t="s">
        <v>135</v>
      </c>
      <c r="DP151" s="33" t="s">
        <v>135</v>
      </c>
      <c r="DQ151" s="33" t="s">
        <v>135</v>
      </c>
      <c r="DR151" s="33" t="s">
        <v>135</v>
      </c>
      <c r="DS151" s="33" t="s">
        <v>135</v>
      </c>
      <c r="DT151" s="33" t="s">
        <v>135</v>
      </c>
      <c r="DU151" s="33" t="s">
        <v>135</v>
      </c>
      <c r="DV151" s="33" t="s">
        <v>135</v>
      </c>
      <c r="DW151" s="33" t="s">
        <v>135</v>
      </c>
      <c r="DX151" s="33" t="s">
        <v>135</v>
      </c>
      <c r="DY151" s="33" t="s">
        <v>135</v>
      </c>
      <c r="DZ151" s="33" t="s">
        <v>135</v>
      </c>
      <c r="EA151" s="33" t="s">
        <v>135</v>
      </c>
      <c r="EB151" s="33" t="s">
        <v>135</v>
      </c>
      <c r="EC151" s="33" t="s">
        <v>135</v>
      </c>
      <c r="ED151" s="33" t="s">
        <v>135</v>
      </c>
      <c r="EE151" s="33" t="s">
        <v>135</v>
      </c>
      <c r="EF151" s="33" t="s">
        <v>135</v>
      </c>
      <c r="EG151" s="33" t="s">
        <v>135</v>
      </c>
      <c r="EH151" s="33" t="s">
        <v>135</v>
      </c>
      <c r="EI151" s="33" t="s">
        <v>135</v>
      </c>
      <c r="EJ151" s="33" t="s">
        <v>135</v>
      </c>
      <c r="EK151" s="33" t="s">
        <v>135</v>
      </c>
      <c r="EL151" s="33" t="s">
        <v>135</v>
      </c>
      <c r="EM151" s="33" t="s">
        <v>135</v>
      </c>
      <c r="EN151" s="33" t="s">
        <v>135</v>
      </c>
      <c r="EO151" s="33" t="s">
        <v>135</v>
      </c>
      <c r="EP151" s="33" t="s">
        <v>135</v>
      </c>
      <c r="EQ151" s="33" t="s">
        <v>135</v>
      </c>
      <c r="ER151" s="33" t="s">
        <v>135</v>
      </c>
      <c r="ES151" s="33" t="s">
        <v>135</v>
      </c>
      <c r="ET151" s="33" t="s">
        <v>135</v>
      </c>
      <c r="EU151" s="33" t="s">
        <v>135</v>
      </c>
      <c r="EV151" s="33" t="s">
        <v>135</v>
      </c>
      <c r="EW151" s="33" t="s">
        <v>135</v>
      </c>
      <c r="EX151" s="33" t="s">
        <v>135</v>
      </c>
      <c r="EY151" s="33" t="s">
        <v>135</v>
      </c>
      <c r="EZ151" s="33" t="s">
        <v>135</v>
      </c>
      <c r="FA151" s="33" t="s">
        <v>135</v>
      </c>
      <c r="FB151" s="33" t="s">
        <v>135</v>
      </c>
      <c r="FC151" s="33" t="s">
        <v>135</v>
      </c>
      <c r="FD151" s="33" t="s">
        <v>135</v>
      </c>
      <c r="FE151" s="33" t="s">
        <v>135</v>
      </c>
      <c r="FF151" s="33" t="s">
        <v>135</v>
      </c>
      <c r="FG151" s="33" t="s">
        <v>135</v>
      </c>
      <c r="FH151" s="33" t="s">
        <v>135</v>
      </c>
      <c r="FI151" s="33" t="s">
        <v>135</v>
      </c>
      <c r="FJ151" s="33" t="s">
        <v>135</v>
      </c>
      <c r="FK151" s="33" t="s">
        <v>135</v>
      </c>
      <c r="FL151" s="33" t="s">
        <v>135</v>
      </c>
      <c r="FM151" s="33" t="s">
        <v>135</v>
      </c>
      <c r="FN151" s="33" t="s">
        <v>135</v>
      </c>
      <c r="FO151" s="33" t="s">
        <v>135</v>
      </c>
      <c r="FP151" s="33" t="s">
        <v>135</v>
      </c>
      <c r="FQ151" s="33" t="s">
        <v>135</v>
      </c>
      <c r="FR151" s="33" t="s">
        <v>135</v>
      </c>
      <c r="FS151" s="33" t="s">
        <v>135</v>
      </c>
      <c r="FT151" s="33" t="s">
        <v>135</v>
      </c>
      <c r="FU151" s="33" t="s">
        <v>135</v>
      </c>
      <c r="FV151" s="33" t="s">
        <v>135</v>
      </c>
      <c r="FW151" s="33" t="s">
        <v>135</v>
      </c>
      <c r="FX151" s="33" t="s">
        <v>135</v>
      </c>
      <c r="FY151" s="33" t="s">
        <v>135</v>
      </c>
      <c r="FZ151" s="33" t="s">
        <v>135</v>
      </c>
      <c r="GA151" s="33" t="s">
        <v>135</v>
      </c>
      <c r="GB151" s="33" t="s">
        <v>135</v>
      </c>
      <c r="GC151" s="33" t="s">
        <v>135</v>
      </c>
      <c r="GD151" s="33" t="s">
        <v>135</v>
      </c>
      <c r="GE151" s="33" t="s">
        <v>135</v>
      </c>
      <c r="GF151" s="33" t="s">
        <v>135</v>
      </c>
      <c r="GG151" s="33" t="s">
        <v>135</v>
      </c>
      <c r="GH151" s="33" t="s">
        <v>135</v>
      </c>
      <c r="GI151" s="33" t="s">
        <v>135</v>
      </c>
      <c r="GJ151" s="33" t="s">
        <v>135</v>
      </c>
      <c r="GK151" s="33" t="s">
        <v>135</v>
      </c>
      <c r="GL151" s="33" t="s">
        <v>135</v>
      </c>
      <c r="GM151" s="33" t="s">
        <v>135</v>
      </c>
      <c r="GN151" s="33" t="s">
        <v>135</v>
      </c>
      <c r="GO151" s="33" t="s">
        <v>135</v>
      </c>
      <c r="GP151" s="33" t="s">
        <v>135</v>
      </c>
      <c r="GQ151" s="33" t="s">
        <v>135</v>
      </c>
      <c r="GR151" s="33" t="s">
        <v>135</v>
      </c>
      <c r="GS151" s="33" t="s">
        <v>135</v>
      </c>
      <c r="GT151" s="33" t="s">
        <v>135</v>
      </c>
      <c r="GU151" s="33" t="s">
        <v>135</v>
      </c>
      <c r="GV151" s="33" t="s">
        <v>135</v>
      </c>
      <c r="GW151" s="33" t="s">
        <v>135</v>
      </c>
      <c r="GX151" s="33" t="s">
        <v>135</v>
      </c>
      <c r="GY151" s="33" t="s">
        <v>135</v>
      </c>
      <c r="GZ151" s="33" t="s">
        <v>135</v>
      </c>
      <c r="HA151" s="33" t="s">
        <v>135</v>
      </c>
      <c r="HB151" s="33" t="s">
        <v>135</v>
      </c>
      <c r="HC151" s="33" t="s">
        <v>135</v>
      </c>
      <c r="HD151" s="33" t="s">
        <v>135</v>
      </c>
      <c r="HE151" s="33" t="s">
        <v>135</v>
      </c>
      <c r="HF151" s="33" t="s">
        <v>135</v>
      </c>
      <c r="HG151" s="33" t="s">
        <v>135</v>
      </c>
      <c r="HH151" s="33" t="s">
        <v>135</v>
      </c>
      <c r="HI151" s="33" t="s">
        <v>135</v>
      </c>
      <c r="HJ151" s="33" t="s">
        <v>135</v>
      </c>
      <c r="HK151" s="33" t="s">
        <v>135</v>
      </c>
      <c r="HL151" s="33" t="s">
        <v>135</v>
      </c>
      <c r="HM151" s="33" t="s">
        <v>135</v>
      </c>
      <c r="HN151" s="33" t="s">
        <v>135</v>
      </c>
      <c r="HO151" s="33" t="s">
        <v>135</v>
      </c>
      <c r="HP151" s="33" t="s">
        <v>135</v>
      </c>
      <c r="HQ151" s="33" t="s">
        <v>135</v>
      </c>
      <c r="HR151" s="33" t="s">
        <v>135</v>
      </c>
      <c r="HS151" s="33" t="s">
        <v>135</v>
      </c>
      <c r="HT151" s="33" t="s">
        <v>135</v>
      </c>
      <c r="HU151" s="33" t="s">
        <v>135</v>
      </c>
      <c r="HV151" s="33" t="s">
        <v>135</v>
      </c>
      <c r="HW151" s="33" t="s">
        <v>135</v>
      </c>
      <c r="HX151" s="33" t="s">
        <v>135</v>
      </c>
      <c r="HY151" s="33" t="s">
        <v>135</v>
      </c>
      <c r="HZ151" s="33" t="s">
        <v>135</v>
      </c>
      <c r="IA151" s="33" t="s">
        <v>135</v>
      </c>
      <c r="IB151" s="33" t="s">
        <v>135</v>
      </c>
      <c r="IC151" s="33" t="s">
        <v>135</v>
      </c>
      <c r="ID151" s="33" t="s">
        <v>135</v>
      </c>
      <c r="IE151" s="33" t="s">
        <v>135</v>
      </c>
      <c r="IF151" s="33" t="s">
        <v>135</v>
      </c>
      <c r="IG151" s="33" t="s">
        <v>135</v>
      </c>
      <c r="IH151" s="33" t="s">
        <v>135</v>
      </c>
      <c r="II151" s="33" t="s">
        <v>135</v>
      </c>
      <c r="IJ151" s="33" t="s">
        <v>135</v>
      </c>
      <c r="IK151" s="33" t="s">
        <v>135</v>
      </c>
      <c r="IL151" s="33" t="s">
        <v>135</v>
      </c>
      <c r="IM151" s="33" t="s">
        <v>135</v>
      </c>
      <c r="IN151" s="33" t="s">
        <v>135</v>
      </c>
      <c r="IO151" s="33" t="s">
        <v>135</v>
      </c>
      <c r="IP151" s="33" t="s">
        <v>135</v>
      </c>
      <c r="IQ151" s="33" t="s">
        <v>135</v>
      </c>
      <c r="IR151" s="33" t="s">
        <v>135</v>
      </c>
      <c r="IS151" s="33" t="s">
        <v>135</v>
      </c>
      <c r="IT151" s="33" t="s">
        <v>135</v>
      </c>
      <c r="IU151" s="33" t="s">
        <v>135</v>
      </c>
      <c r="IV151" s="33" t="s">
        <v>135</v>
      </c>
      <c r="IW151" s="33" t="s">
        <v>135</v>
      </c>
      <c r="IX151" s="33" t="s">
        <v>135</v>
      </c>
      <c r="IY151" s="33" t="s">
        <v>135</v>
      </c>
      <c r="IZ151" s="33" t="s">
        <v>135</v>
      </c>
      <c r="JA151" s="33" t="s">
        <v>135</v>
      </c>
      <c r="JB151" s="33" t="s">
        <v>135</v>
      </c>
      <c r="JC151" s="33" t="s">
        <v>135</v>
      </c>
      <c r="JD151" s="33" t="s">
        <v>135</v>
      </c>
      <c r="JE151" s="33" t="s">
        <v>135</v>
      </c>
      <c r="JF151" s="33" t="s">
        <v>135</v>
      </c>
      <c r="JG151" s="33" t="s">
        <v>135</v>
      </c>
      <c r="JH151" s="33" t="s">
        <v>135</v>
      </c>
      <c r="JI151" s="33" t="s">
        <v>135</v>
      </c>
      <c r="JJ151" s="33" t="s">
        <v>135</v>
      </c>
      <c r="JK151" s="33" t="s">
        <v>135</v>
      </c>
      <c r="JL151" s="33" t="s">
        <v>135</v>
      </c>
      <c r="JM151" s="33" t="s">
        <v>135</v>
      </c>
      <c r="JN151" s="33" t="s">
        <v>135</v>
      </c>
      <c r="JO151" s="33" t="s">
        <v>135</v>
      </c>
      <c r="JP151" s="33" t="s">
        <v>135</v>
      </c>
      <c r="JQ151" s="33" t="s">
        <v>135</v>
      </c>
      <c r="JR151" s="33" t="s">
        <v>135</v>
      </c>
      <c r="JS151" s="33" t="s">
        <v>135</v>
      </c>
      <c r="JT151" s="33" t="s">
        <v>135</v>
      </c>
      <c r="JU151" s="33" t="s">
        <v>135</v>
      </c>
      <c r="JV151" s="33" t="s">
        <v>135</v>
      </c>
      <c r="JW151" s="33" t="s">
        <v>135</v>
      </c>
      <c r="JX151" s="33" t="s">
        <v>135</v>
      </c>
      <c r="JY151" s="33" t="s">
        <v>135</v>
      </c>
      <c r="JZ151" s="33" t="s">
        <v>135</v>
      </c>
      <c r="KA151" s="33" t="s">
        <v>135</v>
      </c>
      <c r="KB151" s="33" t="s">
        <v>135</v>
      </c>
      <c r="KC151" s="33" t="s">
        <v>135</v>
      </c>
      <c r="KD151" s="33" t="s">
        <v>135</v>
      </c>
      <c r="KE151" s="33" t="s">
        <v>135</v>
      </c>
      <c r="KF151" s="33" t="s">
        <v>135</v>
      </c>
      <c r="KG151" s="33" t="s">
        <v>135</v>
      </c>
      <c r="KH151" s="33" t="s">
        <v>135</v>
      </c>
      <c r="KI151" s="33" t="s">
        <v>135</v>
      </c>
      <c r="KJ151" s="33" t="s">
        <v>135</v>
      </c>
      <c r="KK151" s="33" t="s">
        <v>135</v>
      </c>
      <c r="KL151" s="33" t="s">
        <v>135</v>
      </c>
      <c r="KM151" s="33" t="s">
        <v>135</v>
      </c>
      <c r="KN151" s="33" t="s">
        <v>135</v>
      </c>
      <c r="KO151" s="33" t="s">
        <v>135</v>
      </c>
      <c r="KP151" s="33" t="s">
        <v>135</v>
      </c>
      <c r="KQ151" s="33" t="s">
        <v>135</v>
      </c>
      <c r="KR151" s="33" t="s">
        <v>135</v>
      </c>
      <c r="KS151" s="33" t="s">
        <v>135</v>
      </c>
      <c r="KT151" s="33" t="s">
        <v>135</v>
      </c>
      <c r="KU151" s="33" t="s">
        <v>135</v>
      </c>
      <c r="KV151" s="33" t="s">
        <v>135</v>
      </c>
      <c r="KW151" s="33" t="s">
        <v>135</v>
      </c>
      <c r="KX151" s="33" t="s">
        <v>135</v>
      </c>
      <c r="KY151" s="33" t="s">
        <v>135</v>
      </c>
      <c r="KZ151" s="33" t="s">
        <v>135</v>
      </c>
      <c r="LA151" s="33" t="s">
        <v>135</v>
      </c>
      <c r="LB151" s="33" t="s">
        <v>135</v>
      </c>
      <c r="LC151" s="33" t="s">
        <v>135</v>
      </c>
      <c r="LD151" s="33" t="s">
        <v>135</v>
      </c>
      <c r="LE151" s="33" t="s">
        <v>135</v>
      </c>
      <c r="LF151" s="33" t="s">
        <v>135</v>
      </c>
      <c r="LG151" s="33" t="s">
        <v>135</v>
      </c>
      <c r="LH151" s="33" t="s">
        <v>135</v>
      </c>
      <c r="LI151" s="33" t="s">
        <v>135</v>
      </c>
      <c r="LJ151" s="33" t="s">
        <v>135</v>
      </c>
      <c r="LK151" s="33" t="s">
        <v>135</v>
      </c>
      <c r="LL151" s="33" t="s">
        <v>135</v>
      </c>
      <c r="LM151" s="33" t="s">
        <v>135</v>
      </c>
      <c r="LN151" s="33" t="s">
        <v>135</v>
      </c>
      <c r="LO151" s="33" t="s">
        <v>135</v>
      </c>
      <c r="LP151" s="33" t="s">
        <v>135</v>
      </c>
      <c r="LQ151" s="33" t="s">
        <v>135</v>
      </c>
      <c r="LR151" s="33" t="s">
        <v>135</v>
      </c>
      <c r="LS151" s="33" t="s">
        <v>135</v>
      </c>
      <c r="LT151" s="33" t="s">
        <v>135</v>
      </c>
      <c r="LU151" s="33" t="s">
        <v>135</v>
      </c>
      <c r="LV151" s="33" t="s">
        <v>135</v>
      </c>
      <c r="LW151" s="33" t="s">
        <v>135</v>
      </c>
      <c r="LX151" s="33" t="s">
        <v>135</v>
      </c>
      <c r="LY151" s="33" t="s">
        <v>135</v>
      </c>
      <c r="LZ151" s="33" t="s">
        <v>135</v>
      </c>
      <c r="MA151" s="33" t="s">
        <v>135</v>
      </c>
      <c r="MB151" s="33" t="s">
        <v>135</v>
      </c>
      <c r="MC151" s="33" t="s">
        <v>135</v>
      </c>
      <c r="MD151" s="33" t="s">
        <v>135</v>
      </c>
      <c r="ME151" s="33" t="s">
        <v>135</v>
      </c>
      <c r="MF151" s="33" t="s">
        <v>135</v>
      </c>
      <c r="MG151" s="33" t="s">
        <v>135</v>
      </c>
      <c r="MH151" s="33" t="s">
        <v>135</v>
      </c>
      <c r="MI151" s="33" t="s">
        <v>135</v>
      </c>
      <c r="MJ151" s="33" t="s">
        <v>135</v>
      </c>
      <c r="MK151" s="33" t="s">
        <v>135</v>
      </c>
      <c r="ML151" s="33" t="s">
        <v>135</v>
      </c>
      <c r="MM151" s="33" t="s">
        <v>135</v>
      </c>
      <c r="MN151" s="33" t="s">
        <v>135</v>
      </c>
      <c r="MO151" s="33" t="s">
        <v>135</v>
      </c>
      <c r="MP151" s="33" t="s">
        <v>135</v>
      </c>
      <c r="MQ151" s="33" t="s">
        <v>135</v>
      </c>
      <c r="MR151" s="33" t="s">
        <v>135</v>
      </c>
      <c r="MS151" s="33" t="s">
        <v>135</v>
      </c>
      <c r="MT151" s="33" t="s">
        <v>135</v>
      </c>
      <c r="MU151" s="33" t="s">
        <v>135</v>
      </c>
      <c r="MV151" s="33" t="s">
        <v>135</v>
      </c>
      <c r="MW151" s="33" t="s">
        <v>135</v>
      </c>
      <c r="MX151" s="33" t="s">
        <v>135</v>
      </c>
      <c r="MY151" s="33" t="s">
        <v>135</v>
      </c>
      <c r="MZ151" s="33" t="s">
        <v>135</v>
      </c>
      <c r="NA151" s="33" t="s">
        <v>135</v>
      </c>
      <c r="NB151" s="33" t="s">
        <v>135</v>
      </c>
      <c r="NC151" s="33" t="s">
        <v>135</v>
      </c>
      <c r="ND151" s="33" t="s">
        <v>135</v>
      </c>
      <c r="NE151" s="33" t="s">
        <v>135</v>
      </c>
      <c r="NF151" s="33" t="s">
        <v>135</v>
      </c>
      <c r="NG151" s="33" t="s">
        <v>135</v>
      </c>
      <c r="NH151" s="33" t="s">
        <v>135</v>
      </c>
      <c r="NI151" s="33" t="s">
        <v>135</v>
      </c>
      <c r="NJ151" s="33" t="s">
        <v>135</v>
      </c>
      <c r="NK151" s="33" t="s">
        <v>135</v>
      </c>
      <c r="NL151" s="33" t="s">
        <v>135</v>
      </c>
      <c r="NM151" s="33" t="s">
        <v>135</v>
      </c>
      <c r="NN151" s="33" t="s">
        <v>135</v>
      </c>
      <c r="NO151" s="33" t="s">
        <v>135</v>
      </c>
      <c r="NP151" s="33" t="s">
        <v>135</v>
      </c>
      <c r="NQ151" s="33" t="s">
        <v>135</v>
      </c>
      <c r="NR151" s="33" t="s">
        <v>135</v>
      </c>
      <c r="NS151" s="33" t="s">
        <v>135</v>
      </c>
      <c r="NT151" s="33" t="s">
        <v>135</v>
      </c>
      <c r="NU151" s="33" t="s">
        <v>135</v>
      </c>
      <c r="NV151" s="33" t="s">
        <v>135</v>
      </c>
      <c r="NW151" s="33" t="s">
        <v>135</v>
      </c>
      <c r="NX151" s="33" t="s">
        <v>135</v>
      </c>
      <c r="NY151" s="33" t="s">
        <v>135</v>
      </c>
      <c r="NZ151" s="33" t="s">
        <v>135</v>
      </c>
      <c r="OA151" s="33" t="s">
        <v>135</v>
      </c>
      <c r="OB151" s="33" t="s">
        <v>135</v>
      </c>
      <c r="OC151" s="33" t="s">
        <v>135</v>
      </c>
      <c r="OD151" s="33" t="s">
        <v>135</v>
      </c>
      <c r="OE151" s="33" t="s">
        <v>135</v>
      </c>
      <c r="OF151" s="33" t="s">
        <v>135</v>
      </c>
      <c r="OG151" s="33" t="s">
        <v>135</v>
      </c>
      <c r="OH151" s="33" t="s">
        <v>135</v>
      </c>
      <c r="OI151" s="33" t="s">
        <v>135</v>
      </c>
      <c r="OJ151" s="33" t="s">
        <v>135</v>
      </c>
      <c r="OK151" s="33" t="s">
        <v>135</v>
      </c>
      <c r="OL151" s="33" t="s">
        <v>135</v>
      </c>
      <c r="OM151" s="33" t="s">
        <v>135</v>
      </c>
      <c r="ON151" s="33" t="s">
        <v>135</v>
      </c>
      <c r="OO151" s="33" t="s">
        <v>135</v>
      </c>
      <c r="OP151" s="33" t="s">
        <v>135</v>
      </c>
      <c r="OQ151" s="33" t="s">
        <v>135</v>
      </c>
      <c r="OR151" s="33" t="s">
        <v>135</v>
      </c>
      <c r="OS151" s="33" t="s">
        <v>135</v>
      </c>
      <c r="OT151" s="33" t="s">
        <v>135</v>
      </c>
      <c r="OU151" s="33" t="s">
        <v>135</v>
      </c>
      <c r="OV151" s="33" t="s">
        <v>135</v>
      </c>
      <c r="OW151" s="33" t="s">
        <v>135</v>
      </c>
      <c r="OX151" s="33" t="s">
        <v>135</v>
      </c>
      <c r="OY151" s="33" t="s">
        <v>135</v>
      </c>
      <c r="OZ151" s="33" t="s">
        <v>135</v>
      </c>
      <c r="PA151" s="33" t="s">
        <v>135</v>
      </c>
      <c r="PB151" s="33" t="s">
        <v>135</v>
      </c>
      <c r="PC151" s="33" t="s">
        <v>135</v>
      </c>
      <c r="PD151" s="33" t="s">
        <v>135</v>
      </c>
      <c r="PE151" s="33" t="s">
        <v>135</v>
      </c>
      <c r="PF151" s="33" t="s">
        <v>135</v>
      </c>
      <c r="PG151" s="33" t="s">
        <v>135</v>
      </c>
      <c r="PH151" s="33" t="s">
        <v>135</v>
      </c>
      <c r="PI151" s="33" t="s">
        <v>135</v>
      </c>
      <c r="PJ151" s="33" t="s">
        <v>135</v>
      </c>
      <c r="PK151" s="33" t="s">
        <v>135</v>
      </c>
      <c r="PL151" s="33" t="s">
        <v>135</v>
      </c>
      <c r="PM151" s="33" t="s">
        <v>135</v>
      </c>
      <c r="PN151" s="33" t="s">
        <v>135</v>
      </c>
      <c r="PO151" s="33" t="s">
        <v>135</v>
      </c>
      <c r="PP151" s="33" t="s">
        <v>135</v>
      </c>
      <c r="PQ151" s="33" t="s">
        <v>135</v>
      </c>
      <c r="PR151" s="33" t="s">
        <v>135</v>
      </c>
      <c r="PS151" s="33" t="s">
        <v>135</v>
      </c>
      <c r="PT151" s="33" t="s">
        <v>135</v>
      </c>
      <c r="PU151" s="33" t="s">
        <v>135</v>
      </c>
      <c r="PV151" s="33" t="s">
        <v>135</v>
      </c>
      <c r="PW151" s="33" t="s">
        <v>135</v>
      </c>
      <c r="PX151" s="33" t="s">
        <v>135</v>
      </c>
      <c r="PY151" s="33" t="s">
        <v>135</v>
      </c>
      <c r="PZ151" s="33" t="s">
        <v>135</v>
      </c>
      <c r="QA151" s="33" t="s">
        <v>135</v>
      </c>
      <c r="QB151" s="33" t="s">
        <v>135</v>
      </c>
      <c r="QC151" s="33" t="s">
        <v>135</v>
      </c>
      <c r="QD151" s="33" t="s">
        <v>135</v>
      </c>
      <c r="QE151" s="33" t="s">
        <v>135</v>
      </c>
      <c r="QF151" s="33" t="s">
        <v>135</v>
      </c>
      <c r="QG151" s="33" t="s">
        <v>135</v>
      </c>
      <c r="QH151" s="33" t="s">
        <v>135</v>
      </c>
      <c r="QI151" s="33" t="s">
        <v>135</v>
      </c>
      <c r="QJ151" s="33" t="s">
        <v>135</v>
      </c>
      <c r="QK151" s="33" t="s">
        <v>135</v>
      </c>
      <c r="QL151" s="33" t="s">
        <v>135</v>
      </c>
      <c r="QM151" s="33" t="s">
        <v>135</v>
      </c>
      <c r="QN151" s="33" t="s">
        <v>135</v>
      </c>
      <c r="QO151" s="33" t="s">
        <v>135</v>
      </c>
      <c r="QP151" s="33" t="s">
        <v>135</v>
      </c>
      <c r="QQ151" s="33" t="s">
        <v>135</v>
      </c>
      <c r="QR151" s="33" t="s">
        <v>135</v>
      </c>
      <c r="QS151" s="33" t="s">
        <v>135</v>
      </c>
      <c r="QT151" s="33" t="s">
        <v>135</v>
      </c>
      <c r="QU151" s="33" t="s">
        <v>135</v>
      </c>
      <c r="QV151" s="33" t="s">
        <v>135</v>
      </c>
      <c r="QW151" s="33" t="s">
        <v>135</v>
      </c>
      <c r="QX151" s="33" t="s">
        <v>135</v>
      </c>
      <c r="QY151" s="33" t="s">
        <v>135</v>
      </c>
      <c r="QZ151" s="33" t="s">
        <v>135</v>
      </c>
      <c r="RA151" s="33" t="s">
        <v>135</v>
      </c>
      <c r="RB151" s="33" t="s">
        <v>135</v>
      </c>
      <c r="RC151" s="33" t="s">
        <v>135</v>
      </c>
      <c r="RD151" s="33" t="s">
        <v>135</v>
      </c>
      <c r="RE151" s="33" t="s">
        <v>135</v>
      </c>
      <c r="RF151" s="33" t="s">
        <v>135</v>
      </c>
      <c r="RG151" s="33" t="s">
        <v>135</v>
      </c>
      <c r="RH151" s="33" t="s">
        <v>135</v>
      </c>
      <c r="RI151" s="33" t="s">
        <v>135</v>
      </c>
      <c r="RJ151" s="33" t="s">
        <v>135</v>
      </c>
      <c r="RK151" s="33" t="s">
        <v>135</v>
      </c>
      <c r="RL151" s="33" t="s">
        <v>135</v>
      </c>
      <c r="RM151" s="33" t="s">
        <v>135</v>
      </c>
      <c r="RN151" s="33" t="s">
        <v>135</v>
      </c>
      <c r="RO151" s="33" t="s">
        <v>135</v>
      </c>
      <c r="RP151" s="33" t="s">
        <v>135</v>
      </c>
      <c r="RQ151" s="33" t="s">
        <v>135</v>
      </c>
      <c r="RR151" s="33" t="s">
        <v>135</v>
      </c>
      <c r="RS151" s="33" t="s">
        <v>135</v>
      </c>
      <c r="RT151" s="33" t="s">
        <v>135</v>
      </c>
      <c r="RU151" s="33" t="s">
        <v>135</v>
      </c>
      <c r="RV151" s="33" t="s">
        <v>135</v>
      </c>
      <c r="RW151" s="33" t="s">
        <v>135</v>
      </c>
      <c r="RX151" s="33" t="s">
        <v>135</v>
      </c>
      <c r="RY151" s="33" t="s">
        <v>135</v>
      </c>
      <c r="RZ151" s="33" t="s">
        <v>135</v>
      </c>
      <c r="SA151" s="33" t="s">
        <v>135</v>
      </c>
      <c r="SB151" s="33" t="s">
        <v>135</v>
      </c>
      <c r="SC151" s="33" t="s">
        <v>135</v>
      </c>
      <c r="SD151" s="33" t="s">
        <v>135</v>
      </c>
      <c r="SE151" s="33" t="s">
        <v>135</v>
      </c>
      <c r="SF151" s="33" t="s">
        <v>135</v>
      </c>
      <c r="SG151" s="33" t="s">
        <v>135</v>
      </c>
      <c r="SH151" s="33" t="s">
        <v>135</v>
      </c>
      <c r="SI151" s="33" t="s">
        <v>135</v>
      </c>
      <c r="SJ151" s="33" t="s">
        <v>135</v>
      </c>
      <c r="SK151" s="33" t="s">
        <v>135</v>
      </c>
      <c r="SL151" s="33" t="s">
        <v>135</v>
      </c>
      <c r="SM151" s="33" t="s">
        <v>135</v>
      </c>
      <c r="SN151" s="33" t="s">
        <v>135</v>
      </c>
      <c r="SO151" s="33" t="s">
        <v>135</v>
      </c>
      <c r="SP151" s="33" t="s">
        <v>135</v>
      </c>
      <c r="SQ151" s="33" t="s">
        <v>135</v>
      </c>
      <c r="SR151" s="33" t="s">
        <v>135</v>
      </c>
      <c r="SS151" s="33" t="s">
        <v>135</v>
      </c>
      <c r="ST151" s="33" t="s">
        <v>135</v>
      </c>
      <c r="SU151" s="33" t="s">
        <v>135</v>
      </c>
      <c r="SV151" s="33" t="s">
        <v>135</v>
      </c>
      <c r="SW151" s="33" t="s">
        <v>135</v>
      </c>
      <c r="SX151" s="33" t="s">
        <v>135</v>
      </c>
      <c r="SY151" s="33" t="s">
        <v>135</v>
      </c>
      <c r="SZ151" s="33" t="s">
        <v>135</v>
      </c>
      <c r="TA151" s="33" t="s">
        <v>135</v>
      </c>
      <c r="TB151" s="33" t="s">
        <v>135</v>
      </c>
      <c r="TC151" s="33" t="s">
        <v>135</v>
      </c>
      <c r="TD151" s="33" t="s">
        <v>135</v>
      </c>
      <c r="TE151" s="33" t="s">
        <v>135</v>
      </c>
      <c r="TF151" s="33" t="s">
        <v>135</v>
      </c>
      <c r="TG151" s="33" t="s">
        <v>135</v>
      </c>
      <c r="TH151" s="33" t="s">
        <v>135</v>
      </c>
      <c r="TI151" s="33" t="s">
        <v>135</v>
      </c>
      <c r="TJ151" s="33" t="s">
        <v>135</v>
      </c>
      <c r="TK151" s="33" t="s">
        <v>135</v>
      </c>
      <c r="TL151" s="33" t="s">
        <v>135</v>
      </c>
      <c r="TM151" s="33" t="s">
        <v>135</v>
      </c>
      <c r="TN151" s="33" t="s">
        <v>135</v>
      </c>
      <c r="TO151" s="33" t="s">
        <v>135</v>
      </c>
      <c r="TP151" s="33" t="s">
        <v>135</v>
      </c>
      <c r="TQ151" s="33" t="s">
        <v>135</v>
      </c>
      <c r="TR151" s="33" t="s">
        <v>135</v>
      </c>
      <c r="TS151" s="33" t="s">
        <v>135</v>
      </c>
      <c r="TT151" s="33" t="s">
        <v>135</v>
      </c>
      <c r="TU151" s="33" t="s">
        <v>135</v>
      </c>
      <c r="TV151" s="33" t="s">
        <v>135</v>
      </c>
      <c r="TW151" s="33" t="s">
        <v>135</v>
      </c>
      <c r="TX151" s="33" t="s">
        <v>135</v>
      </c>
      <c r="TY151" s="33" t="s">
        <v>135</v>
      </c>
      <c r="TZ151" s="33" t="s">
        <v>135</v>
      </c>
      <c r="UA151" s="33" t="s">
        <v>135</v>
      </c>
      <c r="UB151" s="33" t="s">
        <v>135</v>
      </c>
      <c r="UC151" s="33" t="s">
        <v>135</v>
      </c>
      <c r="UD151" s="33" t="s">
        <v>135</v>
      </c>
      <c r="UE151" s="33" t="s">
        <v>135</v>
      </c>
      <c r="UF151" s="33" t="s">
        <v>135</v>
      </c>
      <c r="UG151" s="33" t="s">
        <v>135</v>
      </c>
      <c r="UH151" s="33" t="s">
        <v>135</v>
      </c>
      <c r="UI151" s="33" t="s">
        <v>135</v>
      </c>
      <c r="UJ151" s="33" t="s">
        <v>135</v>
      </c>
      <c r="UK151" s="33" t="s">
        <v>135</v>
      </c>
      <c r="UL151" s="33" t="s">
        <v>135</v>
      </c>
      <c r="UM151" s="33" t="s">
        <v>135</v>
      </c>
      <c r="UN151" s="33" t="s">
        <v>135</v>
      </c>
      <c r="UO151" s="33" t="s">
        <v>135</v>
      </c>
      <c r="UP151" s="33" t="s">
        <v>135</v>
      </c>
      <c r="UQ151" s="33" t="s">
        <v>135</v>
      </c>
      <c r="UR151" s="33" t="s">
        <v>135</v>
      </c>
      <c r="US151" s="33" t="s">
        <v>135</v>
      </c>
      <c r="UT151" s="33" t="s">
        <v>135</v>
      </c>
      <c r="UU151" s="33" t="s">
        <v>135</v>
      </c>
      <c r="UV151" s="33" t="s">
        <v>135</v>
      </c>
      <c r="UW151" s="33" t="s">
        <v>135</v>
      </c>
      <c r="UX151" s="33" t="s">
        <v>135</v>
      </c>
      <c r="UY151" s="33" t="s">
        <v>135</v>
      </c>
      <c r="UZ151" s="33" t="s">
        <v>135</v>
      </c>
      <c r="VA151" s="33" t="s">
        <v>135</v>
      </c>
      <c r="VB151" s="33" t="s">
        <v>135</v>
      </c>
      <c r="VC151" s="33" t="s">
        <v>135</v>
      </c>
      <c r="VD151" s="33" t="s">
        <v>135</v>
      </c>
      <c r="VE151" s="33" t="s">
        <v>135</v>
      </c>
      <c r="VF151" s="33" t="s">
        <v>135</v>
      </c>
      <c r="VG151" s="33" t="s">
        <v>135</v>
      </c>
      <c r="VH151" s="33" t="s">
        <v>135</v>
      </c>
      <c r="VI151" s="33" t="s">
        <v>135</v>
      </c>
      <c r="VJ151" s="33" t="s">
        <v>135</v>
      </c>
      <c r="VK151" s="33" t="s">
        <v>135</v>
      </c>
      <c r="VL151" s="33" t="s">
        <v>135</v>
      </c>
      <c r="VM151" s="33" t="s">
        <v>135</v>
      </c>
      <c r="VN151" s="33" t="s">
        <v>135</v>
      </c>
      <c r="VO151" s="33" t="s">
        <v>135</v>
      </c>
      <c r="VP151" s="33" t="s">
        <v>135</v>
      </c>
      <c r="VQ151" s="33" t="s">
        <v>135</v>
      </c>
      <c r="VR151" s="33" t="s">
        <v>135</v>
      </c>
      <c r="VS151" s="33" t="s">
        <v>135</v>
      </c>
      <c r="VT151" s="33" t="s">
        <v>135</v>
      </c>
      <c r="VU151" s="33" t="s">
        <v>135</v>
      </c>
      <c r="VV151" s="33" t="s">
        <v>135</v>
      </c>
      <c r="VW151" s="33" t="s">
        <v>135</v>
      </c>
    </row>
    <row r="152" spans="1:595" s="25" customFormat="1" ht="14.5" customHeight="1" x14ac:dyDescent="0.45">
      <c r="A152" s="71" t="s">
        <v>211</v>
      </c>
      <c r="B152" s="101" t="s">
        <v>139</v>
      </c>
      <c r="C152" s="102" t="s">
        <v>135</v>
      </c>
      <c r="D152" s="102" t="s">
        <v>135</v>
      </c>
      <c r="E152" s="103" t="s">
        <v>92</v>
      </c>
      <c r="F152" s="103"/>
      <c r="G152" s="103"/>
      <c r="H152" s="103"/>
      <c r="I152" s="103" t="s">
        <v>92</v>
      </c>
      <c r="J152" s="103"/>
      <c r="K152" s="103" t="s">
        <v>92</v>
      </c>
      <c r="L152" s="103"/>
      <c r="M152" s="103"/>
      <c r="N152" s="103" t="s">
        <v>92</v>
      </c>
      <c r="O152" s="103"/>
      <c r="P152" s="103"/>
      <c r="Q152" s="103"/>
      <c r="R152" s="103"/>
      <c r="S152" s="103"/>
      <c r="T152" s="103"/>
      <c r="U152" s="103"/>
      <c r="V152" s="103"/>
      <c r="W152" s="103"/>
      <c r="X152" s="103"/>
      <c r="Y152" s="103"/>
      <c r="Z152" s="103"/>
      <c r="AA152" s="103"/>
      <c r="AB152" s="103"/>
      <c r="AC152" s="103"/>
      <c r="AD152" s="103"/>
      <c r="AE152" s="69">
        <v>4</v>
      </c>
      <c r="AF152" s="69">
        <v>3</v>
      </c>
      <c r="AG152" s="69">
        <v>1</v>
      </c>
      <c r="AH152" s="69">
        <v>0</v>
      </c>
      <c r="AI152" s="69">
        <v>0</v>
      </c>
      <c r="AJ152" s="69">
        <v>0</v>
      </c>
      <c r="AK152" s="69">
        <v>0</v>
      </c>
      <c r="AL152" s="69">
        <v>1</v>
      </c>
      <c r="AM152" s="69">
        <v>0</v>
      </c>
      <c r="AN152" s="69">
        <v>1</v>
      </c>
      <c r="AO152" s="69">
        <v>0</v>
      </c>
      <c r="AP152" s="69">
        <v>1</v>
      </c>
      <c r="AQ152" s="69">
        <v>0</v>
      </c>
      <c r="AR152" s="69">
        <v>0</v>
      </c>
      <c r="AS152" s="69">
        <v>1</v>
      </c>
      <c r="AT152" s="70">
        <v>0</v>
      </c>
      <c r="AU152" s="70">
        <v>1</v>
      </c>
      <c r="AV152" s="241"/>
      <c r="AW152" s="180"/>
      <c r="AX152" s="180" t="s">
        <v>135</v>
      </c>
      <c r="AY152" s="180" t="s">
        <v>135</v>
      </c>
      <c r="AZ152" s="180" t="s">
        <v>135</v>
      </c>
      <c r="BA152" s="180" t="s">
        <v>135</v>
      </c>
      <c r="BB152" s="180" t="s">
        <v>135</v>
      </c>
      <c r="BC152" s="180" t="s">
        <v>135</v>
      </c>
      <c r="BD152" s="180" t="s">
        <v>135</v>
      </c>
      <c r="BE152" s="180" t="s">
        <v>135</v>
      </c>
      <c r="BF152" s="180" t="s">
        <v>135</v>
      </c>
      <c r="BG152" s="180" t="s">
        <v>135</v>
      </c>
      <c r="BH152" s="180" t="s">
        <v>135</v>
      </c>
      <c r="BI152" s="180" t="s">
        <v>135</v>
      </c>
      <c r="BJ152" s="180" t="s">
        <v>135</v>
      </c>
      <c r="BK152" s="180" t="s">
        <v>135</v>
      </c>
      <c r="BL152" s="180" t="s">
        <v>135</v>
      </c>
      <c r="BM152" s="180" t="s">
        <v>135</v>
      </c>
      <c r="BN152" s="180" t="s">
        <v>135</v>
      </c>
      <c r="BO152" s="180" t="s">
        <v>135</v>
      </c>
      <c r="BP152" s="180" t="s">
        <v>135</v>
      </c>
      <c r="BQ152" s="180" t="s">
        <v>135</v>
      </c>
      <c r="BR152" s="180" t="s">
        <v>135</v>
      </c>
      <c r="BS152" s="180" t="s">
        <v>135</v>
      </c>
      <c r="BT152" s="180" t="s">
        <v>135</v>
      </c>
      <c r="BU152" s="180" t="s">
        <v>135</v>
      </c>
      <c r="BV152" s="180" t="s">
        <v>135</v>
      </c>
      <c r="BW152" s="180" t="s">
        <v>135</v>
      </c>
      <c r="BX152" s="180" t="s">
        <v>135</v>
      </c>
      <c r="BY152" s="180" t="s">
        <v>135</v>
      </c>
      <c r="BZ152" s="180" t="s">
        <v>135</v>
      </c>
      <c r="CA152" s="180" t="s">
        <v>135</v>
      </c>
      <c r="CB152" s="180" t="s">
        <v>135</v>
      </c>
      <c r="CC152" s="180" t="s">
        <v>135</v>
      </c>
      <c r="CD152" s="180" t="s">
        <v>135</v>
      </c>
      <c r="CE152" s="180" t="s">
        <v>135</v>
      </c>
      <c r="CF152" s="180" t="s">
        <v>135</v>
      </c>
      <c r="CG152" s="180" t="s">
        <v>135</v>
      </c>
      <c r="CH152" s="180" t="s">
        <v>135</v>
      </c>
      <c r="CI152" s="180" t="s">
        <v>135</v>
      </c>
      <c r="CJ152" s="180" t="s">
        <v>135</v>
      </c>
      <c r="CK152" s="180" t="s">
        <v>135</v>
      </c>
      <c r="CL152" s="180" t="s">
        <v>135</v>
      </c>
      <c r="CM152" s="180" t="s">
        <v>135</v>
      </c>
      <c r="CN152" s="180" t="s">
        <v>135</v>
      </c>
      <c r="CO152" s="180" t="s">
        <v>135</v>
      </c>
      <c r="CP152" s="180" t="s">
        <v>135</v>
      </c>
      <c r="CQ152" s="180" t="s">
        <v>135</v>
      </c>
      <c r="CR152" s="180" t="s">
        <v>135</v>
      </c>
      <c r="CS152" s="180" t="s">
        <v>135</v>
      </c>
      <c r="CT152" s="180" t="s">
        <v>135</v>
      </c>
      <c r="CU152" s="180" t="s">
        <v>135</v>
      </c>
      <c r="CV152" s="180" t="s">
        <v>135</v>
      </c>
      <c r="CW152" s="180" t="s">
        <v>135</v>
      </c>
      <c r="CX152" s="180" t="s">
        <v>135</v>
      </c>
      <c r="CY152" s="180" t="s">
        <v>135</v>
      </c>
      <c r="CZ152" s="180" t="s">
        <v>135</v>
      </c>
      <c r="DA152" s="104" t="s">
        <v>135</v>
      </c>
      <c r="DB152" s="104" t="s">
        <v>135</v>
      </c>
      <c r="DC152" s="104" t="s">
        <v>135</v>
      </c>
      <c r="DD152" s="104" t="s">
        <v>135</v>
      </c>
      <c r="DE152" s="104" t="s">
        <v>135</v>
      </c>
      <c r="DF152" s="104" t="s">
        <v>135</v>
      </c>
      <c r="DG152" s="104" t="s">
        <v>135</v>
      </c>
      <c r="DH152" s="104" t="s">
        <v>135</v>
      </c>
      <c r="DI152" s="104" t="s">
        <v>135</v>
      </c>
      <c r="DJ152" s="104" t="s">
        <v>135</v>
      </c>
      <c r="DK152" s="104" t="s">
        <v>135</v>
      </c>
      <c r="DL152" s="104" t="s">
        <v>135</v>
      </c>
      <c r="DM152" s="104" t="s">
        <v>135</v>
      </c>
      <c r="DN152" s="104" t="s">
        <v>135</v>
      </c>
      <c r="DO152" s="104" t="s">
        <v>135</v>
      </c>
      <c r="DP152" s="104" t="s">
        <v>135</v>
      </c>
      <c r="DQ152" s="104" t="s">
        <v>135</v>
      </c>
      <c r="DR152" s="104" t="s">
        <v>135</v>
      </c>
      <c r="DS152" s="104" t="s">
        <v>135</v>
      </c>
      <c r="DT152" s="104" t="s">
        <v>135</v>
      </c>
      <c r="DU152" s="104" t="s">
        <v>135</v>
      </c>
      <c r="DV152" s="104" t="s">
        <v>135</v>
      </c>
      <c r="DW152" s="104" t="s">
        <v>135</v>
      </c>
      <c r="DX152" s="104" t="s">
        <v>135</v>
      </c>
      <c r="DY152" s="104" t="s">
        <v>135</v>
      </c>
      <c r="DZ152" s="104" t="s">
        <v>135</v>
      </c>
      <c r="EA152" s="104" t="s">
        <v>135</v>
      </c>
      <c r="EB152" s="104" t="s">
        <v>135</v>
      </c>
      <c r="EC152" s="104" t="s">
        <v>135</v>
      </c>
      <c r="ED152" s="104" t="s">
        <v>135</v>
      </c>
      <c r="EE152" s="104" t="s">
        <v>135</v>
      </c>
      <c r="EF152" s="104" t="s">
        <v>135</v>
      </c>
      <c r="EG152" s="104" t="s">
        <v>135</v>
      </c>
      <c r="EH152" s="104" t="s">
        <v>135</v>
      </c>
      <c r="EI152" s="104" t="s">
        <v>135</v>
      </c>
      <c r="EJ152" s="104" t="s">
        <v>135</v>
      </c>
      <c r="EK152" s="104" t="s">
        <v>135</v>
      </c>
      <c r="EL152" s="104" t="s">
        <v>135</v>
      </c>
      <c r="EM152" s="104" t="s">
        <v>135</v>
      </c>
      <c r="EN152" s="104" t="s">
        <v>135</v>
      </c>
      <c r="EO152" s="104" t="s">
        <v>135</v>
      </c>
      <c r="EP152" s="104" t="s">
        <v>135</v>
      </c>
      <c r="EQ152" s="104" t="s">
        <v>135</v>
      </c>
      <c r="ER152" s="104" t="s">
        <v>135</v>
      </c>
      <c r="ES152" s="104" t="s">
        <v>135</v>
      </c>
      <c r="ET152" s="104" t="s">
        <v>135</v>
      </c>
      <c r="EU152" s="104" t="s">
        <v>135</v>
      </c>
      <c r="EV152" s="104" t="s">
        <v>135</v>
      </c>
      <c r="EW152" s="104" t="s">
        <v>135</v>
      </c>
      <c r="EX152" s="104" t="s">
        <v>135</v>
      </c>
      <c r="EY152" s="104" t="s">
        <v>135</v>
      </c>
      <c r="EZ152" s="104" t="s">
        <v>135</v>
      </c>
      <c r="FA152" s="104" t="s">
        <v>135</v>
      </c>
      <c r="FB152" s="104" t="s">
        <v>135</v>
      </c>
      <c r="FC152" s="104" t="s">
        <v>135</v>
      </c>
      <c r="FD152" s="104" t="s">
        <v>135</v>
      </c>
      <c r="FE152" s="104" t="s">
        <v>135</v>
      </c>
      <c r="FF152" s="104" t="s">
        <v>135</v>
      </c>
      <c r="FG152" s="104" t="s">
        <v>135</v>
      </c>
      <c r="FH152" s="104" t="s">
        <v>135</v>
      </c>
      <c r="FI152" s="104" t="s">
        <v>135</v>
      </c>
      <c r="FJ152" s="104" t="s">
        <v>135</v>
      </c>
      <c r="FK152" s="104" t="s">
        <v>135</v>
      </c>
      <c r="FL152" s="104" t="s">
        <v>135</v>
      </c>
      <c r="FM152" s="104" t="s">
        <v>135</v>
      </c>
      <c r="FN152" s="104" t="s">
        <v>135</v>
      </c>
      <c r="FO152" s="104" t="s">
        <v>135</v>
      </c>
      <c r="FP152" s="104" t="s">
        <v>135</v>
      </c>
      <c r="FQ152" s="104" t="s">
        <v>135</v>
      </c>
      <c r="FR152" s="104" t="s">
        <v>135</v>
      </c>
      <c r="FS152" s="104" t="s">
        <v>135</v>
      </c>
      <c r="FT152" s="104" t="s">
        <v>135</v>
      </c>
      <c r="FU152" s="104" t="s">
        <v>135</v>
      </c>
      <c r="FV152" s="104" t="s">
        <v>135</v>
      </c>
      <c r="FW152" s="104" t="s">
        <v>135</v>
      </c>
      <c r="FX152" s="104" t="s">
        <v>135</v>
      </c>
      <c r="FY152" s="104" t="s">
        <v>135</v>
      </c>
      <c r="FZ152" s="104" t="s">
        <v>135</v>
      </c>
      <c r="GA152" s="104" t="s">
        <v>135</v>
      </c>
      <c r="GB152" s="104" t="s">
        <v>135</v>
      </c>
      <c r="GC152" s="104" t="s">
        <v>135</v>
      </c>
      <c r="GD152" s="104" t="s">
        <v>135</v>
      </c>
      <c r="GE152" s="104" t="s">
        <v>135</v>
      </c>
      <c r="GF152" s="104" t="s">
        <v>135</v>
      </c>
      <c r="GG152" s="104" t="s">
        <v>135</v>
      </c>
      <c r="GH152" s="104" t="s">
        <v>135</v>
      </c>
      <c r="GI152" s="104" t="s">
        <v>135</v>
      </c>
      <c r="GJ152" s="104" t="s">
        <v>135</v>
      </c>
      <c r="GK152" s="104" t="s">
        <v>135</v>
      </c>
      <c r="GL152" s="104" t="s">
        <v>135</v>
      </c>
      <c r="GM152" s="104" t="s">
        <v>135</v>
      </c>
      <c r="GN152" s="104" t="s">
        <v>135</v>
      </c>
      <c r="GO152" s="104" t="s">
        <v>135</v>
      </c>
      <c r="GP152" s="104" t="s">
        <v>135</v>
      </c>
      <c r="GQ152" s="104" t="s">
        <v>135</v>
      </c>
      <c r="GR152" s="104" t="s">
        <v>135</v>
      </c>
      <c r="GS152" s="104" t="s">
        <v>135</v>
      </c>
      <c r="GT152" s="104" t="s">
        <v>135</v>
      </c>
      <c r="GU152" s="104" t="s">
        <v>135</v>
      </c>
      <c r="GV152" s="104" t="s">
        <v>135</v>
      </c>
      <c r="GW152" s="104" t="s">
        <v>135</v>
      </c>
      <c r="GX152" s="104" t="s">
        <v>135</v>
      </c>
      <c r="GY152" s="104" t="s">
        <v>135</v>
      </c>
      <c r="GZ152" s="104" t="s">
        <v>135</v>
      </c>
      <c r="HA152" s="104" t="s">
        <v>135</v>
      </c>
      <c r="HB152" s="104" t="s">
        <v>135</v>
      </c>
      <c r="HC152" s="104" t="s">
        <v>135</v>
      </c>
      <c r="HD152" s="104" t="s">
        <v>135</v>
      </c>
      <c r="HE152" s="104" t="s">
        <v>135</v>
      </c>
      <c r="HF152" s="104" t="s">
        <v>135</v>
      </c>
      <c r="HG152" s="104" t="s">
        <v>135</v>
      </c>
      <c r="HH152" s="104" t="s">
        <v>135</v>
      </c>
      <c r="HI152" s="104" t="s">
        <v>135</v>
      </c>
      <c r="HJ152" s="104" t="s">
        <v>135</v>
      </c>
      <c r="HK152" s="104" t="s">
        <v>135</v>
      </c>
      <c r="HL152" s="104" t="s">
        <v>135</v>
      </c>
      <c r="HM152" s="104" t="s">
        <v>135</v>
      </c>
      <c r="HN152" s="104" t="s">
        <v>135</v>
      </c>
      <c r="HO152" s="104" t="s">
        <v>135</v>
      </c>
      <c r="HP152" s="104" t="s">
        <v>135</v>
      </c>
      <c r="HQ152" s="104" t="s">
        <v>135</v>
      </c>
      <c r="HR152" s="104" t="s">
        <v>135</v>
      </c>
      <c r="HS152" s="104" t="s">
        <v>135</v>
      </c>
      <c r="HT152" s="104" t="s">
        <v>135</v>
      </c>
      <c r="HU152" s="104" t="s">
        <v>135</v>
      </c>
      <c r="HV152" s="104" t="s">
        <v>135</v>
      </c>
      <c r="HW152" s="104" t="s">
        <v>135</v>
      </c>
      <c r="HX152" s="104" t="s">
        <v>135</v>
      </c>
      <c r="HY152" s="104" t="s">
        <v>135</v>
      </c>
      <c r="HZ152" s="104" t="s">
        <v>135</v>
      </c>
      <c r="IA152" s="104" t="s">
        <v>135</v>
      </c>
      <c r="IB152" s="104" t="s">
        <v>135</v>
      </c>
      <c r="IC152" s="104" t="s">
        <v>135</v>
      </c>
      <c r="ID152" s="104" t="s">
        <v>135</v>
      </c>
      <c r="IE152" s="104" t="s">
        <v>135</v>
      </c>
      <c r="IF152" s="104" t="s">
        <v>135</v>
      </c>
      <c r="IG152" s="104" t="s">
        <v>135</v>
      </c>
      <c r="IH152" s="104" t="s">
        <v>135</v>
      </c>
      <c r="II152" s="104" t="s">
        <v>135</v>
      </c>
      <c r="IJ152" s="104" t="s">
        <v>135</v>
      </c>
      <c r="IK152" s="104" t="s">
        <v>135</v>
      </c>
      <c r="IL152" s="104" t="s">
        <v>135</v>
      </c>
      <c r="IM152" s="104" t="s">
        <v>135</v>
      </c>
      <c r="IN152" s="104" t="s">
        <v>135</v>
      </c>
      <c r="IO152" s="104" t="s">
        <v>135</v>
      </c>
      <c r="IP152" s="104" t="s">
        <v>135</v>
      </c>
      <c r="IQ152" s="104" t="s">
        <v>135</v>
      </c>
      <c r="IR152" s="104" t="s">
        <v>135</v>
      </c>
      <c r="IS152" s="104" t="s">
        <v>135</v>
      </c>
      <c r="IT152" s="104" t="s">
        <v>135</v>
      </c>
      <c r="IU152" s="104" t="s">
        <v>135</v>
      </c>
      <c r="IV152" s="104" t="s">
        <v>135</v>
      </c>
      <c r="IW152" s="104" t="s">
        <v>135</v>
      </c>
      <c r="IX152" s="104" t="s">
        <v>135</v>
      </c>
      <c r="IY152" s="104" t="s">
        <v>135</v>
      </c>
      <c r="IZ152" s="104" t="s">
        <v>135</v>
      </c>
      <c r="JA152" s="104" t="s">
        <v>135</v>
      </c>
      <c r="JB152" s="104" t="s">
        <v>135</v>
      </c>
      <c r="JC152" s="104" t="s">
        <v>135</v>
      </c>
      <c r="JD152" s="104" t="s">
        <v>135</v>
      </c>
      <c r="JE152" s="104" t="s">
        <v>135</v>
      </c>
      <c r="JF152" s="104" t="s">
        <v>135</v>
      </c>
      <c r="JG152" s="104" t="s">
        <v>135</v>
      </c>
      <c r="JH152" s="104" t="s">
        <v>135</v>
      </c>
      <c r="JI152" s="104" t="s">
        <v>135</v>
      </c>
      <c r="JJ152" s="104" t="s">
        <v>135</v>
      </c>
      <c r="JK152" s="104" t="s">
        <v>135</v>
      </c>
      <c r="JL152" s="104" t="s">
        <v>135</v>
      </c>
      <c r="JM152" s="104" t="s">
        <v>135</v>
      </c>
      <c r="JN152" s="104" t="s">
        <v>135</v>
      </c>
      <c r="JO152" s="104" t="s">
        <v>135</v>
      </c>
      <c r="JP152" s="104" t="s">
        <v>135</v>
      </c>
      <c r="JQ152" s="104" t="s">
        <v>135</v>
      </c>
      <c r="JR152" s="104" t="s">
        <v>135</v>
      </c>
      <c r="JS152" s="104" t="s">
        <v>135</v>
      </c>
      <c r="JT152" s="104" t="s">
        <v>135</v>
      </c>
      <c r="JU152" s="104" t="s">
        <v>135</v>
      </c>
      <c r="JV152" s="104" t="s">
        <v>135</v>
      </c>
      <c r="JW152" s="104" t="s">
        <v>135</v>
      </c>
      <c r="JX152" s="104" t="s">
        <v>135</v>
      </c>
      <c r="JY152" s="104" t="s">
        <v>135</v>
      </c>
      <c r="JZ152" s="104" t="s">
        <v>135</v>
      </c>
      <c r="KA152" s="104" t="s">
        <v>135</v>
      </c>
      <c r="KB152" s="104" t="s">
        <v>135</v>
      </c>
      <c r="KC152" s="104" t="s">
        <v>135</v>
      </c>
      <c r="KD152" s="104" t="s">
        <v>135</v>
      </c>
      <c r="KE152" s="104" t="s">
        <v>135</v>
      </c>
      <c r="KF152" s="104" t="s">
        <v>135</v>
      </c>
      <c r="KG152" s="104" t="s">
        <v>135</v>
      </c>
      <c r="KH152" s="104" t="s">
        <v>135</v>
      </c>
      <c r="KI152" s="104" t="s">
        <v>135</v>
      </c>
      <c r="KJ152" s="104" t="s">
        <v>135</v>
      </c>
      <c r="KK152" s="104" t="s">
        <v>135</v>
      </c>
      <c r="KL152" s="104" t="s">
        <v>135</v>
      </c>
      <c r="KM152" s="104" t="s">
        <v>135</v>
      </c>
      <c r="KN152" s="104" t="s">
        <v>135</v>
      </c>
      <c r="KO152" s="104" t="s">
        <v>135</v>
      </c>
      <c r="KP152" s="104" t="s">
        <v>135</v>
      </c>
      <c r="KQ152" s="104" t="s">
        <v>135</v>
      </c>
      <c r="KR152" s="104" t="s">
        <v>135</v>
      </c>
      <c r="KS152" s="104" t="s">
        <v>135</v>
      </c>
      <c r="KT152" s="104" t="s">
        <v>135</v>
      </c>
      <c r="KU152" s="104" t="s">
        <v>135</v>
      </c>
      <c r="KV152" s="104" t="s">
        <v>135</v>
      </c>
      <c r="KW152" s="104" t="s">
        <v>135</v>
      </c>
      <c r="KX152" s="104" t="s">
        <v>135</v>
      </c>
      <c r="KY152" s="104" t="s">
        <v>135</v>
      </c>
      <c r="KZ152" s="104" t="s">
        <v>135</v>
      </c>
      <c r="LA152" s="104" t="s">
        <v>135</v>
      </c>
      <c r="LB152" s="104" t="s">
        <v>135</v>
      </c>
      <c r="LC152" s="104" t="s">
        <v>135</v>
      </c>
      <c r="LD152" s="104" t="s">
        <v>135</v>
      </c>
      <c r="LE152" s="104" t="s">
        <v>135</v>
      </c>
      <c r="LF152" s="104" t="s">
        <v>135</v>
      </c>
      <c r="LG152" s="104" t="s">
        <v>135</v>
      </c>
      <c r="LH152" s="104" t="s">
        <v>135</v>
      </c>
      <c r="LI152" s="104" t="s">
        <v>135</v>
      </c>
      <c r="LJ152" s="104" t="s">
        <v>135</v>
      </c>
      <c r="LK152" s="104" t="s">
        <v>135</v>
      </c>
      <c r="LL152" s="104" t="s">
        <v>135</v>
      </c>
      <c r="LM152" s="104" t="s">
        <v>135</v>
      </c>
      <c r="LN152" s="104" t="s">
        <v>135</v>
      </c>
      <c r="LO152" s="104" t="s">
        <v>135</v>
      </c>
      <c r="LP152" s="104" t="s">
        <v>135</v>
      </c>
      <c r="LQ152" s="104" t="s">
        <v>135</v>
      </c>
      <c r="LR152" s="104" t="s">
        <v>135</v>
      </c>
      <c r="LS152" s="104" t="s">
        <v>135</v>
      </c>
      <c r="LT152" s="104" t="s">
        <v>135</v>
      </c>
      <c r="LU152" s="104" t="s">
        <v>135</v>
      </c>
      <c r="LV152" s="104" t="s">
        <v>135</v>
      </c>
      <c r="LW152" s="104" t="s">
        <v>135</v>
      </c>
      <c r="LX152" s="104" t="s">
        <v>135</v>
      </c>
      <c r="LY152" s="104" t="s">
        <v>135</v>
      </c>
      <c r="LZ152" s="104" t="s">
        <v>135</v>
      </c>
      <c r="MA152" s="104" t="s">
        <v>135</v>
      </c>
      <c r="MB152" s="104" t="s">
        <v>135</v>
      </c>
      <c r="MC152" s="104" t="s">
        <v>135</v>
      </c>
      <c r="MD152" s="104" t="s">
        <v>135</v>
      </c>
      <c r="ME152" s="104" t="s">
        <v>135</v>
      </c>
      <c r="MF152" s="104" t="s">
        <v>135</v>
      </c>
      <c r="MG152" s="104" t="s">
        <v>135</v>
      </c>
      <c r="MH152" s="104" t="s">
        <v>135</v>
      </c>
      <c r="MI152" s="104" t="s">
        <v>135</v>
      </c>
      <c r="MJ152" s="104" t="s">
        <v>135</v>
      </c>
      <c r="MK152" s="104" t="s">
        <v>135</v>
      </c>
      <c r="ML152" s="104" t="s">
        <v>135</v>
      </c>
      <c r="MM152" s="104" t="s">
        <v>135</v>
      </c>
      <c r="MN152" s="104" t="s">
        <v>135</v>
      </c>
      <c r="MO152" s="104" t="s">
        <v>135</v>
      </c>
      <c r="MP152" s="104" t="s">
        <v>135</v>
      </c>
      <c r="MQ152" s="104" t="s">
        <v>135</v>
      </c>
      <c r="MR152" s="104" t="s">
        <v>135</v>
      </c>
      <c r="MS152" s="104" t="s">
        <v>135</v>
      </c>
      <c r="MT152" s="104" t="s">
        <v>135</v>
      </c>
      <c r="MU152" s="104" t="s">
        <v>135</v>
      </c>
      <c r="MV152" s="104" t="s">
        <v>135</v>
      </c>
      <c r="MW152" s="104" t="s">
        <v>135</v>
      </c>
      <c r="MX152" s="104" t="s">
        <v>135</v>
      </c>
      <c r="MY152" s="104" t="s">
        <v>135</v>
      </c>
      <c r="MZ152" s="104" t="s">
        <v>135</v>
      </c>
      <c r="NA152" s="104" t="s">
        <v>135</v>
      </c>
      <c r="NB152" s="104" t="s">
        <v>135</v>
      </c>
      <c r="NC152" s="104" t="s">
        <v>135</v>
      </c>
      <c r="ND152" s="104" t="s">
        <v>135</v>
      </c>
      <c r="NE152" s="104" t="s">
        <v>135</v>
      </c>
      <c r="NF152" s="104" t="s">
        <v>135</v>
      </c>
      <c r="NG152" s="104" t="s">
        <v>135</v>
      </c>
      <c r="NH152" s="104" t="s">
        <v>135</v>
      </c>
      <c r="NI152" s="104" t="s">
        <v>135</v>
      </c>
      <c r="NJ152" s="104" t="s">
        <v>135</v>
      </c>
      <c r="NK152" s="104" t="s">
        <v>135</v>
      </c>
      <c r="NL152" s="104" t="s">
        <v>135</v>
      </c>
      <c r="NM152" s="104" t="s">
        <v>135</v>
      </c>
      <c r="NN152" s="104" t="s">
        <v>135</v>
      </c>
      <c r="NO152" s="104" t="s">
        <v>135</v>
      </c>
      <c r="NP152" s="104" t="s">
        <v>135</v>
      </c>
      <c r="NQ152" s="104" t="s">
        <v>135</v>
      </c>
      <c r="NR152" s="104" t="s">
        <v>135</v>
      </c>
      <c r="NS152" s="104" t="s">
        <v>135</v>
      </c>
      <c r="NT152" s="104" t="s">
        <v>135</v>
      </c>
      <c r="NU152" s="104" t="s">
        <v>135</v>
      </c>
      <c r="NV152" s="104" t="s">
        <v>135</v>
      </c>
      <c r="NW152" s="104" t="s">
        <v>135</v>
      </c>
      <c r="NX152" s="104" t="s">
        <v>135</v>
      </c>
      <c r="NY152" s="104" t="s">
        <v>135</v>
      </c>
      <c r="NZ152" s="104" t="s">
        <v>135</v>
      </c>
      <c r="OA152" s="104" t="s">
        <v>135</v>
      </c>
      <c r="OB152" s="104" t="s">
        <v>135</v>
      </c>
      <c r="OC152" s="104" t="s">
        <v>135</v>
      </c>
      <c r="OD152" s="104" t="s">
        <v>135</v>
      </c>
      <c r="OE152" s="104" t="s">
        <v>135</v>
      </c>
      <c r="OF152" s="104" t="s">
        <v>135</v>
      </c>
      <c r="OG152" s="104" t="s">
        <v>135</v>
      </c>
      <c r="OH152" s="104" t="s">
        <v>135</v>
      </c>
      <c r="OI152" s="104" t="s">
        <v>135</v>
      </c>
      <c r="OJ152" s="104" t="s">
        <v>135</v>
      </c>
      <c r="OK152" s="104" t="s">
        <v>135</v>
      </c>
      <c r="OL152" s="104" t="s">
        <v>135</v>
      </c>
      <c r="OM152" s="104" t="s">
        <v>135</v>
      </c>
      <c r="ON152" s="104" t="s">
        <v>135</v>
      </c>
      <c r="OO152" s="104" t="s">
        <v>135</v>
      </c>
      <c r="OP152" s="104" t="s">
        <v>135</v>
      </c>
      <c r="OQ152" s="104" t="s">
        <v>135</v>
      </c>
      <c r="OR152" s="104" t="s">
        <v>135</v>
      </c>
      <c r="OS152" s="104" t="s">
        <v>135</v>
      </c>
      <c r="OT152" s="104" t="s">
        <v>135</v>
      </c>
      <c r="OU152" s="104" t="s">
        <v>135</v>
      </c>
      <c r="OV152" s="104" t="s">
        <v>135</v>
      </c>
      <c r="OW152" s="104" t="s">
        <v>135</v>
      </c>
      <c r="OX152" s="104" t="s">
        <v>135</v>
      </c>
      <c r="OY152" s="104" t="s">
        <v>135</v>
      </c>
      <c r="OZ152" s="104" t="s">
        <v>135</v>
      </c>
      <c r="PA152" s="104" t="s">
        <v>135</v>
      </c>
      <c r="PB152" s="104" t="s">
        <v>135</v>
      </c>
      <c r="PC152" s="104" t="s">
        <v>135</v>
      </c>
      <c r="PD152" s="104" t="s">
        <v>135</v>
      </c>
      <c r="PE152" s="104" t="s">
        <v>135</v>
      </c>
      <c r="PF152" s="104" t="s">
        <v>135</v>
      </c>
      <c r="PG152" s="104" t="s">
        <v>135</v>
      </c>
      <c r="PH152" s="104" t="s">
        <v>135</v>
      </c>
      <c r="PI152" s="104" t="s">
        <v>135</v>
      </c>
      <c r="PJ152" s="104" t="s">
        <v>135</v>
      </c>
      <c r="PK152" s="104" t="s">
        <v>135</v>
      </c>
      <c r="PL152" s="104" t="s">
        <v>135</v>
      </c>
      <c r="PM152" s="104" t="s">
        <v>135</v>
      </c>
      <c r="PN152" s="104" t="s">
        <v>135</v>
      </c>
      <c r="PO152" s="104" t="s">
        <v>135</v>
      </c>
      <c r="PP152" s="104" t="s">
        <v>135</v>
      </c>
      <c r="PQ152" s="104" t="s">
        <v>135</v>
      </c>
      <c r="PR152" s="104" t="s">
        <v>135</v>
      </c>
      <c r="PS152" s="104" t="s">
        <v>135</v>
      </c>
      <c r="PT152" s="104" t="s">
        <v>135</v>
      </c>
      <c r="PU152" s="104" t="s">
        <v>135</v>
      </c>
      <c r="PV152" s="104" t="s">
        <v>135</v>
      </c>
      <c r="PW152" s="104" t="s">
        <v>135</v>
      </c>
      <c r="PX152" s="104" t="s">
        <v>135</v>
      </c>
      <c r="PY152" s="104" t="s">
        <v>135</v>
      </c>
      <c r="PZ152" s="104" t="s">
        <v>135</v>
      </c>
      <c r="QA152" s="104" t="s">
        <v>135</v>
      </c>
      <c r="QB152" s="104" t="s">
        <v>135</v>
      </c>
      <c r="QC152" s="104" t="s">
        <v>135</v>
      </c>
      <c r="QD152" s="104" t="s">
        <v>135</v>
      </c>
      <c r="QE152" s="104" t="s">
        <v>135</v>
      </c>
      <c r="QF152" s="104" t="s">
        <v>135</v>
      </c>
      <c r="QG152" s="104" t="s">
        <v>135</v>
      </c>
      <c r="QH152" s="104" t="s">
        <v>135</v>
      </c>
      <c r="QI152" s="104" t="s">
        <v>135</v>
      </c>
      <c r="QJ152" s="104" t="s">
        <v>135</v>
      </c>
      <c r="QK152" s="104" t="s">
        <v>135</v>
      </c>
      <c r="QL152" s="104" t="s">
        <v>135</v>
      </c>
      <c r="QM152" s="104" t="s">
        <v>135</v>
      </c>
      <c r="QN152" s="104" t="s">
        <v>135</v>
      </c>
      <c r="QO152" s="104" t="s">
        <v>135</v>
      </c>
      <c r="QP152" s="104" t="s">
        <v>135</v>
      </c>
      <c r="QQ152" s="104" t="s">
        <v>135</v>
      </c>
      <c r="QR152" s="104" t="s">
        <v>135</v>
      </c>
      <c r="QS152" s="104" t="s">
        <v>135</v>
      </c>
      <c r="QT152" s="104" t="s">
        <v>135</v>
      </c>
      <c r="QU152" s="104" t="s">
        <v>135</v>
      </c>
      <c r="QV152" s="104" t="s">
        <v>135</v>
      </c>
      <c r="QW152" s="104" t="s">
        <v>135</v>
      </c>
      <c r="QX152" s="104" t="s">
        <v>135</v>
      </c>
      <c r="QY152" s="104" t="s">
        <v>135</v>
      </c>
      <c r="QZ152" s="104" t="s">
        <v>135</v>
      </c>
      <c r="RA152" s="104" t="s">
        <v>135</v>
      </c>
      <c r="RB152" s="104" t="s">
        <v>135</v>
      </c>
      <c r="RC152" s="104" t="s">
        <v>135</v>
      </c>
      <c r="RD152" s="104" t="s">
        <v>135</v>
      </c>
      <c r="RE152" s="104" t="s">
        <v>135</v>
      </c>
      <c r="RF152" s="104" t="s">
        <v>135</v>
      </c>
      <c r="RG152" s="104" t="s">
        <v>135</v>
      </c>
      <c r="RH152" s="104" t="s">
        <v>135</v>
      </c>
      <c r="RI152" s="104" t="s">
        <v>135</v>
      </c>
      <c r="RJ152" s="104" t="s">
        <v>135</v>
      </c>
      <c r="RK152" s="104" t="s">
        <v>135</v>
      </c>
      <c r="RL152" s="104" t="s">
        <v>135</v>
      </c>
      <c r="RM152" s="104" t="s">
        <v>135</v>
      </c>
      <c r="RN152" s="104" t="s">
        <v>135</v>
      </c>
      <c r="RO152" s="104" t="s">
        <v>135</v>
      </c>
      <c r="RP152" s="104" t="s">
        <v>135</v>
      </c>
      <c r="RQ152" s="104" t="s">
        <v>135</v>
      </c>
      <c r="RR152" s="104" t="s">
        <v>135</v>
      </c>
      <c r="RS152" s="104" t="s">
        <v>135</v>
      </c>
      <c r="RT152" s="104" t="s">
        <v>135</v>
      </c>
      <c r="RU152" s="104" t="s">
        <v>135</v>
      </c>
      <c r="RV152" s="104" t="s">
        <v>135</v>
      </c>
      <c r="RW152" s="104" t="s">
        <v>135</v>
      </c>
      <c r="RX152" s="104" t="s">
        <v>135</v>
      </c>
      <c r="RY152" s="104" t="s">
        <v>135</v>
      </c>
      <c r="RZ152" s="104" t="s">
        <v>135</v>
      </c>
      <c r="SA152" s="104" t="s">
        <v>135</v>
      </c>
      <c r="SB152" s="104" t="s">
        <v>135</v>
      </c>
      <c r="SC152" s="104" t="s">
        <v>135</v>
      </c>
      <c r="SD152" s="104" t="s">
        <v>135</v>
      </c>
      <c r="SE152" s="104" t="s">
        <v>135</v>
      </c>
      <c r="SF152" s="104" t="s">
        <v>135</v>
      </c>
      <c r="SG152" s="104" t="s">
        <v>135</v>
      </c>
      <c r="SH152" s="104" t="s">
        <v>135</v>
      </c>
      <c r="SI152" s="104" t="s">
        <v>135</v>
      </c>
      <c r="SJ152" s="104" t="s">
        <v>135</v>
      </c>
      <c r="SK152" s="104" t="s">
        <v>135</v>
      </c>
      <c r="SL152" s="104" t="s">
        <v>135</v>
      </c>
      <c r="SM152" s="104" t="s">
        <v>135</v>
      </c>
      <c r="SN152" s="104" t="s">
        <v>135</v>
      </c>
      <c r="SO152" s="104" t="s">
        <v>135</v>
      </c>
      <c r="SP152" s="104" t="s">
        <v>135</v>
      </c>
      <c r="SQ152" s="104" t="s">
        <v>135</v>
      </c>
      <c r="SR152" s="104" t="s">
        <v>135</v>
      </c>
      <c r="SS152" s="104" t="s">
        <v>135</v>
      </c>
      <c r="ST152" s="104" t="s">
        <v>135</v>
      </c>
      <c r="SU152" s="104" t="s">
        <v>135</v>
      </c>
      <c r="SV152" s="104" t="s">
        <v>135</v>
      </c>
      <c r="SW152" s="104" t="s">
        <v>135</v>
      </c>
      <c r="SX152" s="104" t="s">
        <v>135</v>
      </c>
      <c r="SY152" s="104" t="s">
        <v>135</v>
      </c>
      <c r="SZ152" s="104" t="s">
        <v>135</v>
      </c>
      <c r="TA152" s="104" t="s">
        <v>135</v>
      </c>
      <c r="TB152" s="104" t="s">
        <v>135</v>
      </c>
      <c r="TC152" s="104" t="s">
        <v>135</v>
      </c>
      <c r="TD152" s="104" t="s">
        <v>135</v>
      </c>
      <c r="TE152" s="104" t="s">
        <v>135</v>
      </c>
      <c r="TF152" s="104" t="s">
        <v>135</v>
      </c>
      <c r="TG152" s="104" t="s">
        <v>135</v>
      </c>
      <c r="TH152" s="104" t="s">
        <v>135</v>
      </c>
      <c r="TI152" s="104" t="s">
        <v>135</v>
      </c>
      <c r="TJ152" s="104" t="s">
        <v>135</v>
      </c>
      <c r="TK152" s="104" t="s">
        <v>135</v>
      </c>
      <c r="TL152" s="104" t="s">
        <v>135</v>
      </c>
      <c r="TM152" s="104" t="s">
        <v>135</v>
      </c>
      <c r="TN152" s="104" t="s">
        <v>135</v>
      </c>
      <c r="TO152" s="104" t="s">
        <v>135</v>
      </c>
      <c r="TP152" s="104" t="s">
        <v>135</v>
      </c>
      <c r="TQ152" s="104" t="s">
        <v>135</v>
      </c>
      <c r="TR152" s="104" t="s">
        <v>135</v>
      </c>
      <c r="TS152" s="104" t="s">
        <v>135</v>
      </c>
      <c r="TT152" s="104" t="s">
        <v>135</v>
      </c>
      <c r="TU152" s="104" t="s">
        <v>135</v>
      </c>
      <c r="TV152" s="104" t="s">
        <v>135</v>
      </c>
      <c r="TW152" s="104" t="s">
        <v>135</v>
      </c>
      <c r="TX152" s="104" t="s">
        <v>135</v>
      </c>
      <c r="TY152" s="104" t="s">
        <v>135</v>
      </c>
      <c r="TZ152" s="104" t="s">
        <v>135</v>
      </c>
      <c r="UA152" s="104" t="s">
        <v>135</v>
      </c>
      <c r="UB152" s="104" t="s">
        <v>135</v>
      </c>
      <c r="UC152" s="104" t="s">
        <v>135</v>
      </c>
      <c r="UD152" s="104" t="s">
        <v>135</v>
      </c>
      <c r="UE152" s="104" t="s">
        <v>135</v>
      </c>
      <c r="UF152" s="104" t="s">
        <v>135</v>
      </c>
      <c r="UG152" s="104" t="s">
        <v>135</v>
      </c>
      <c r="UH152" s="104" t="s">
        <v>135</v>
      </c>
      <c r="UI152" s="104" t="s">
        <v>135</v>
      </c>
      <c r="UJ152" s="104" t="s">
        <v>135</v>
      </c>
      <c r="UK152" s="104" t="s">
        <v>135</v>
      </c>
      <c r="UL152" s="104" t="s">
        <v>135</v>
      </c>
      <c r="UM152" s="104" t="s">
        <v>135</v>
      </c>
      <c r="UN152" s="104" t="s">
        <v>135</v>
      </c>
      <c r="UO152" s="104" t="s">
        <v>135</v>
      </c>
      <c r="UP152" s="104" t="s">
        <v>135</v>
      </c>
      <c r="UQ152" s="104" t="s">
        <v>135</v>
      </c>
      <c r="UR152" s="104" t="s">
        <v>135</v>
      </c>
      <c r="US152" s="104" t="s">
        <v>135</v>
      </c>
      <c r="UT152" s="104" t="s">
        <v>135</v>
      </c>
      <c r="UU152" s="104" t="s">
        <v>135</v>
      </c>
      <c r="UV152" s="104" t="s">
        <v>135</v>
      </c>
      <c r="UW152" s="104" t="s">
        <v>135</v>
      </c>
      <c r="UX152" s="104" t="s">
        <v>135</v>
      </c>
      <c r="UY152" s="104" t="s">
        <v>135</v>
      </c>
      <c r="UZ152" s="104" t="s">
        <v>135</v>
      </c>
      <c r="VA152" s="104" t="s">
        <v>135</v>
      </c>
      <c r="VB152" s="104" t="s">
        <v>135</v>
      </c>
      <c r="VC152" s="104" t="s">
        <v>135</v>
      </c>
      <c r="VD152" s="104" t="s">
        <v>135</v>
      </c>
      <c r="VE152" s="104" t="s">
        <v>135</v>
      </c>
      <c r="VF152" s="104" t="s">
        <v>135</v>
      </c>
      <c r="VG152" s="104" t="s">
        <v>135</v>
      </c>
      <c r="VH152" s="104" t="s">
        <v>135</v>
      </c>
      <c r="VI152" s="104" t="s">
        <v>135</v>
      </c>
      <c r="VJ152" s="104" t="s">
        <v>135</v>
      </c>
      <c r="VK152" s="104" t="s">
        <v>135</v>
      </c>
      <c r="VL152" s="104" t="s">
        <v>135</v>
      </c>
      <c r="VM152" s="104" t="s">
        <v>135</v>
      </c>
      <c r="VN152" s="104" t="s">
        <v>135</v>
      </c>
      <c r="VO152" s="104" t="s">
        <v>135</v>
      </c>
      <c r="VP152" s="104" t="s">
        <v>135</v>
      </c>
      <c r="VQ152" s="104" t="s">
        <v>135</v>
      </c>
      <c r="VR152" s="104" t="s">
        <v>135</v>
      </c>
      <c r="VS152" s="104" t="s">
        <v>135</v>
      </c>
      <c r="VT152" s="104" t="s">
        <v>135</v>
      </c>
      <c r="VU152" s="104" t="s">
        <v>135</v>
      </c>
      <c r="VV152" s="104" t="s">
        <v>135</v>
      </c>
      <c r="VW152" s="104" t="s">
        <v>135</v>
      </c>
    </row>
    <row r="153" spans="1:595" s="24" customFormat="1" ht="14.5" customHeight="1" x14ac:dyDescent="0.45">
      <c r="A153" s="34" t="s">
        <v>255</v>
      </c>
      <c r="B153" s="39" t="s">
        <v>162</v>
      </c>
      <c r="C153" s="35" t="s">
        <v>135</v>
      </c>
      <c r="D153" s="35" t="s">
        <v>135</v>
      </c>
      <c r="E153" s="35" t="s">
        <v>92</v>
      </c>
      <c r="F153" s="35" t="s">
        <v>135</v>
      </c>
      <c r="G153" s="35" t="s">
        <v>135</v>
      </c>
      <c r="H153" s="35" t="s">
        <v>135</v>
      </c>
      <c r="I153" s="36" t="s">
        <v>135</v>
      </c>
      <c r="J153" s="37" t="s">
        <v>135</v>
      </c>
      <c r="K153" s="35" t="s">
        <v>135</v>
      </c>
      <c r="L153" s="35" t="s">
        <v>135</v>
      </c>
      <c r="M153" s="35" t="s">
        <v>135</v>
      </c>
      <c r="N153" s="35" t="s">
        <v>135</v>
      </c>
      <c r="O153" s="35" t="s">
        <v>135</v>
      </c>
      <c r="P153" s="36" t="s">
        <v>135</v>
      </c>
      <c r="Q153" s="37" t="s">
        <v>135</v>
      </c>
      <c r="R153" s="35" t="s">
        <v>135</v>
      </c>
      <c r="S153" s="35" t="s">
        <v>135</v>
      </c>
      <c r="T153" s="35" t="s">
        <v>135</v>
      </c>
      <c r="U153" s="35" t="s">
        <v>135</v>
      </c>
      <c r="V153" s="35" t="s">
        <v>135</v>
      </c>
      <c r="W153" s="36" t="s">
        <v>135</v>
      </c>
      <c r="X153" s="37" t="s">
        <v>135</v>
      </c>
      <c r="Y153" s="35" t="s">
        <v>135</v>
      </c>
      <c r="Z153" s="35" t="s">
        <v>135</v>
      </c>
      <c r="AA153" s="35" t="s">
        <v>135</v>
      </c>
      <c r="AB153" s="35" t="s">
        <v>135</v>
      </c>
      <c r="AC153" s="35" t="s">
        <v>135</v>
      </c>
      <c r="AD153" s="36" t="s">
        <v>135</v>
      </c>
      <c r="AE153" s="9">
        <v>1</v>
      </c>
      <c r="AF153" s="9">
        <v>1</v>
      </c>
      <c r="AG153" s="9">
        <v>0</v>
      </c>
      <c r="AH153" s="9">
        <v>0</v>
      </c>
      <c r="AI153" s="9">
        <v>0</v>
      </c>
      <c r="AJ153" s="9">
        <v>0</v>
      </c>
      <c r="AK153" s="9">
        <v>0</v>
      </c>
      <c r="AL153" s="9">
        <v>0</v>
      </c>
      <c r="AM153" s="9">
        <v>0</v>
      </c>
      <c r="AN153" s="9">
        <v>0</v>
      </c>
      <c r="AO153" s="9">
        <v>0</v>
      </c>
      <c r="AP153" s="9">
        <v>0</v>
      </c>
      <c r="AQ153" s="9">
        <v>0</v>
      </c>
      <c r="AR153" s="9">
        <v>0</v>
      </c>
      <c r="AS153" s="9">
        <v>1</v>
      </c>
      <c r="AT153" s="10">
        <v>0</v>
      </c>
      <c r="AU153" s="10">
        <v>0</v>
      </c>
      <c r="AV153" s="241"/>
      <c r="AW153" s="180"/>
      <c r="AX153" s="180" t="s">
        <v>135</v>
      </c>
      <c r="AY153" s="180" t="s">
        <v>135</v>
      </c>
      <c r="AZ153" s="180" t="s">
        <v>135</v>
      </c>
      <c r="BA153" s="180" t="s">
        <v>135</v>
      </c>
      <c r="BB153" s="180" t="s">
        <v>135</v>
      </c>
      <c r="BC153" s="180" t="s">
        <v>135</v>
      </c>
      <c r="BD153" s="180" t="s">
        <v>135</v>
      </c>
      <c r="BE153" s="180" t="s">
        <v>135</v>
      </c>
      <c r="BF153" s="180" t="s">
        <v>135</v>
      </c>
      <c r="BG153" s="180" t="s">
        <v>135</v>
      </c>
      <c r="BH153" s="180" t="s">
        <v>135</v>
      </c>
      <c r="BI153" s="180" t="s">
        <v>135</v>
      </c>
      <c r="BJ153" s="180" t="s">
        <v>135</v>
      </c>
      <c r="BK153" s="180" t="s">
        <v>135</v>
      </c>
      <c r="BL153" s="180" t="s">
        <v>135</v>
      </c>
      <c r="BM153" s="180" t="s">
        <v>135</v>
      </c>
      <c r="BN153" s="180" t="s">
        <v>135</v>
      </c>
      <c r="BO153" s="180" t="s">
        <v>135</v>
      </c>
      <c r="BP153" s="180" t="s">
        <v>135</v>
      </c>
      <c r="BQ153" s="180" t="s">
        <v>135</v>
      </c>
      <c r="BR153" s="180" t="s">
        <v>135</v>
      </c>
      <c r="BS153" s="180" t="s">
        <v>135</v>
      </c>
      <c r="BT153" s="180" t="s">
        <v>135</v>
      </c>
      <c r="BU153" s="180" t="s">
        <v>135</v>
      </c>
      <c r="BV153" s="180" t="s">
        <v>135</v>
      </c>
      <c r="BW153" s="180" t="s">
        <v>135</v>
      </c>
      <c r="BX153" s="180" t="s">
        <v>135</v>
      </c>
      <c r="BY153" s="180" t="s">
        <v>135</v>
      </c>
      <c r="BZ153" s="180" t="s">
        <v>135</v>
      </c>
      <c r="CA153" s="180" t="s">
        <v>135</v>
      </c>
      <c r="CB153" s="180" t="s">
        <v>135</v>
      </c>
      <c r="CC153" s="180" t="s">
        <v>135</v>
      </c>
      <c r="CD153" s="180" t="s">
        <v>135</v>
      </c>
      <c r="CE153" s="180" t="s">
        <v>135</v>
      </c>
      <c r="CF153" s="180" t="s">
        <v>135</v>
      </c>
      <c r="CG153" s="180" t="s">
        <v>135</v>
      </c>
      <c r="CH153" s="180" t="s">
        <v>135</v>
      </c>
      <c r="CI153" s="180" t="s">
        <v>135</v>
      </c>
      <c r="CJ153" s="180" t="s">
        <v>135</v>
      </c>
      <c r="CK153" s="180" t="s">
        <v>135</v>
      </c>
      <c r="CL153" s="180" t="s">
        <v>135</v>
      </c>
      <c r="CM153" s="180" t="s">
        <v>135</v>
      </c>
      <c r="CN153" s="180" t="s">
        <v>135</v>
      </c>
      <c r="CO153" s="180" t="s">
        <v>135</v>
      </c>
      <c r="CP153" s="180" t="s">
        <v>135</v>
      </c>
      <c r="CQ153" s="180" t="s">
        <v>135</v>
      </c>
      <c r="CR153" s="180" t="s">
        <v>135</v>
      </c>
      <c r="CS153" s="180" t="s">
        <v>135</v>
      </c>
      <c r="CT153" s="180" t="s">
        <v>135</v>
      </c>
      <c r="CU153" s="180" t="s">
        <v>135</v>
      </c>
      <c r="CV153" s="180" t="s">
        <v>135</v>
      </c>
      <c r="CW153" s="180" t="s">
        <v>135</v>
      </c>
      <c r="CX153" s="180" t="s">
        <v>135</v>
      </c>
      <c r="CY153" s="180" t="s">
        <v>135</v>
      </c>
      <c r="CZ153" s="180" t="s">
        <v>135</v>
      </c>
      <c r="DA153" s="33" t="s">
        <v>135</v>
      </c>
      <c r="DB153" s="33" t="s">
        <v>135</v>
      </c>
      <c r="DC153" s="33" t="s">
        <v>135</v>
      </c>
      <c r="DD153" s="33" t="s">
        <v>135</v>
      </c>
      <c r="DE153" s="33" t="s">
        <v>135</v>
      </c>
      <c r="DF153" s="33" t="s">
        <v>135</v>
      </c>
      <c r="DG153" s="33" t="s">
        <v>135</v>
      </c>
      <c r="DH153" s="33" t="s">
        <v>135</v>
      </c>
      <c r="DI153" s="33" t="s">
        <v>135</v>
      </c>
      <c r="DJ153" s="33" t="s">
        <v>135</v>
      </c>
      <c r="DK153" s="33" t="s">
        <v>135</v>
      </c>
      <c r="DL153" s="33" t="s">
        <v>135</v>
      </c>
      <c r="DM153" s="33" t="s">
        <v>135</v>
      </c>
      <c r="DN153" s="33" t="s">
        <v>135</v>
      </c>
      <c r="DO153" s="33" t="s">
        <v>135</v>
      </c>
      <c r="DP153" s="33" t="s">
        <v>135</v>
      </c>
      <c r="DQ153" s="33" t="s">
        <v>135</v>
      </c>
      <c r="DR153" s="33" t="s">
        <v>135</v>
      </c>
      <c r="DS153" s="33" t="s">
        <v>135</v>
      </c>
      <c r="DT153" s="33" t="s">
        <v>135</v>
      </c>
      <c r="DU153" s="33" t="s">
        <v>135</v>
      </c>
      <c r="DV153" s="33" t="s">
        <v>135</v>
      </c>
      <c r="DW153" s="33" t="s">
        <v>135</v>
      </c>
      <c r="DX153" s="33" t="s">
        <v>135</v>
      </c>
      <c r="DY153" s="33" t="s">
        <v>135</v>
      </c>
      <c r="DZ153" s="33" t="s">
        <v>135</v>
      </c>
      <c r="EA153" s="33" t="s">
        <v>135</v>
      </c>
      <c r="EB153" s="33" t="s">
        <v>135</v>
      </c>
      <c r="EC153" s="33" t="s">
        <v>135</v>
      </c>
      <c r="ED153" s="33" t="s">
        <v>135</v>
      </c>
      <c r="EE153" s="33" t="s">
        <v>135</v>
      </c>
      <c r="EF153" s="33" t="s">
        <v>135</v>
      </c>
      <c r="EG153" s="33" t="s">
        <v>135</v>
      </c>
      <c r="EH153" s="33" t="s">
        <v>135</v>
      </c>
      <c r="EI153" s="33" t="s">
        <v>135</v>
      </c>
      <c r="EJ153" s="33" t="s">
        <v>135</v>
      </c>
      <c r="EK153" s="33" t="s">
        <v>135</v>
      </c>
      <c r="EL153" s="33" t="s">
        <v>135</v>
      </c>
      <c r="EM153" s="33" t="s">
        <v>135</v>
      </c>
      <c r="EN153" s="33" t="s">
        <v>135</v>
      </c>
      <c r="EO153" s="33" t="s">
        <v>135</v>
      </c>
      <c r="EP153" s="33" t="s">
        <v>135</v>
      </c>
      <c r="EQ153" s="33" t="s">
        <v>135</v>
      </c>
      <c r="ER153" s="33" t="s">
        <v>135</v>
      </c>
      <c r="ES153" s="33" t="s">
        <v>135</v>
      </c>
      <c r="ET153" s="33" t="s">
        <v>135</v>
      </c>
      <c r="EU153" s="33" t="s">
        <v>135</v>
      </c>
      <c r="EV153" s="33" t="s">
        <v>135</v>
      </c>
      <c r="EW153" s="33" t="s">
        <v>135</v>
      </c>
      <c r="EX153" s="33" t="s">
        <v>135</v>
      </c>
      <c r="EY153" s="33" t="s">
        <v>135</v>
      </c>
      <c r="EZ153" s="33" t="s">
        <v>135</v>
      </c>
      <c r="FA153" s="33" t="s">
        <v>135</v>
      </c>
      <c r="FB153" s="33" t="s">
        <v>135</v>
      </c>
      <c r="FC153" s="33" t="s">
        <v>135</v>
      </c>
      <c r="FD153" s="33" t="s">
        <v>135</v>
      </c>
      <c r="FE153" s="33" t="s">
        <v>135</v>
      </c>
      <c r="FF153" s="33" t="s">
        <v>135</v>
      </c>
      <c r="FG153" s="33" t="s">
        <v>135</v>
      </c>
      <c r="FH153" s="33" t="s">
        <v>135</v>
      </c>
      <c r="FI153" s="33" t="s">
        <v>135</v>
      </c>
      <c r="FJ153" s="33" t="s">
        <v>135</v>
      </c>
      <c r="FK153" s="33" t="s">
        <v>135</v>
      </c>
      <c r="FL153" s="33" t="s">
        <v>135</v>
      </c>
      <c r="FM153" s="33" t="s">
        <v>135</v>
      </c>
      <c r="FN153" s="33" t="s">
        <v>135</v>
      </c>
      <c r="FO153" s="33" t="s">
        <v>135</v>
      </c>
      <c r="FP153" s="33" t="s">
        <v>135</v>
      </c>
      <c r="FQ153" s="33" t="s">
        <v>135</v>
      </c>
      <c r="FR153" s="33" t="s">
        <v>135</v>
      </c>
      <c r="FS153" s="33" t="s">
        <v>135</v>
      </c>
      <c r="FT153" s="33" t="s">
        <v>135</v>
      </c>
      <c r="FU153" s="33" t="s">
        <v>135</v>
      </c>
      <c r="FV153" s="33" t="s">
        <v>135</v>
      </c>
      <c r="FW153" s="33" t="s">
        <v>135</v>
      </c>
      <c r="FX153" s="33" t="s">
        <v>135</v>
      </c>
      <c r="FY153" s="33" t="s">
        <v>135</v>
      </c>
      <c r="FZ153" s="33" t="s">
        <v>135</v>
      </c>
      <c r="GA153" s="33" t="s">
        <v>135</v>
      </c>
      <c r="GB153" s="33" t="s">
        <v>135</v>
      </c>
      <c r="GC153" s="33" t="s">
        <v>135</v>
      </c>
      <c r="GD153" s="33" t="s">
        <v>135</v>
      </c>
      <c r="GE153" s="33" t="s">
        <v>135</v>
      </c>
      <c r="GF153" s="33" t="s">
        <v>135</v>
      </c>
      <c r="GG153" s="33" t="s">
        <v>135</v>
      </c>
      <c r="GH153" s="33" t="s">
        <v>135</v>
      </c>
      <c r="GI153" s="33" t="s">
        <v>135</v>
      </c>
      <c r="GJ153" s="33" t="s">
        <v>135</v>
      </c>
      <c r="GK153" s="33" t="s">
        <v>135</v>
      </c>
      <c r="GL153" s="33" t="s">
        <v>135</v>
      </c>
      <c r="GM153" s="33" t="s">
        <v>135</v>
      </c>
      <c r="GN153" s="33" t="s">
        <v>135</v>
      </c>
      <c r="GO153" s="33" t="s">
        <v>135</v>
      </c>
      <c r="GP153" s="33" t="s">
        <v>135</v>
      </c>
      <c r="GQ153" s="33" t="s">
        <v>135</v>
      </c>
      <c r="GR153" s="33" t="s">
        <v>135</v>
      </c>
      <c r="GS153" s="33" t="s">
        <v>135</v>
      </c>
      <c r="GT153" s="33" t="s">
        <v>135</v>
      </c>
      <c r="GU153" s="33" t="s">
        <v>135</v>
      </c>
      <c r="GV153" s="33" t="s">
        <v>135</v>
      </c>
      <c r="GW153" s="33" t="s">
        <v>135</v>
      </c>
      <c r="GX153" s="33" t="s">
        <v>135</v>
      </c>
      <c r="GY153" s="33" t="s">
        <v>135</v>
      </c>
      <c r="GZ153" s="33" t="s">
        <v>135</v>
      </c>
      <c r="HA153" s="33" t="s">
        <v>135</v>
      </c>
      <c r="HB153" s="33" t="s">
        <v>135</v>
      </c>
      <c r="HC153" s="33" t="s">
        <v>135</v>
      </c>
      <c r="HD153" s="33" t="s">
        <v>135</v>
      </c>
      <c r="HE153" s="33" t="s">
        <v>135</v>
      </c>
      <c r="HF153" s="33" t="s">
        <v>135</v>
      </c>
      <c r="HG153" s="33" t="s">
        <v>135</v>
      </c>
      <c r="HH153" s="33" t="s">
        <v>135</v>
      </c>
      <c r="HI153" s="33" t="s">
        <v>135</v>
      </c>
      <c r="HJ153" s="33" t="s">
        <v>135</v>
      </c>
      <c r="HK153" s="33" t="s">
        <v>135</v>
      </c>
      <c r="HL153" s="33" t="s">
        <v>135</v>
      </c>
      <c r="HM153" s="33" t="s">
        <v>135</v>
      </c>
      <c r="HN153" s="33" t="s">
        <v>135</v>
      </c>
      <c r="HO153" s="33" t="s">
        <v>135</v>
      </c>
      <c r="HP153" s="33" t="s">
        <v>135</v>
      </c>
      <c r="HQ153" s="33" t="s">
        <v>135</v>
      </c>
      <c r="HR153" s="33" t="s">
        <v>135</v>
      </c>
      <c r="HS153" s="33" t="s">
        <v>135</v>
      </c>
      <c r="HT153" s="33" t="s">
        <v>135</v>
      </c>
      <c r="HU153" s="33" t="s">
        <v>135</v>
      </c>
      <c r="HV153" s="33" t="s">
        <v>135</v>
      </c>
      <c r="HW153" s="33" t="s">
        <v>135</v>
      </c>
      <c r="HX153" s="33" t="s">
        <v>135</v>
      </c>
      <c r="HY153" s="33" t="s">
        <v>135</v>
      </c>
      <c r="HZ153" s="33" t="s">
        <v>135</v>
      </c>
      <c r="IA153" s="33" t="s">
        <v>135</v>
      </c>
      <c r="IB153" s="33" t="s">
        <v>135</v>
      </c>
      <c r="IC153" s="33" t="s">
        <v>135</v>
      </c>
      <c r="ID153" s="33" t="s">
        <v>135</v>
      </c>
      <c r="IE153" s="33" t="s">
        <v>135</v>
      </c>
      <c r="IF153" s="33" t="s">
        <v>135</v>
      </c>
      <c r="IG153" s="33" t="s">
        <v>135</v>
      </c>
      <c r="IH153" s="33" t="s">
        <v>135</v>
      </c>
      <c r="II153" s="33" t="s">
        <v>135</v>
      </c>
      <c r="IJ153" s="33" t="s">
        <v>135</v>
      </c>
      <c r="IK153" s="33" t="s">
        <v>135</v>
      </c>
      <c r="IL153" s="33" t="s">
        <v>135</v>
      </c>
      <c r="IM153" s="33" t="s">
        <v>135</v>
      </c>
      <c r="IN153" s="33" t="s">
        <v>135</v>
      </c>
      <c r="IO153" s="33" t="s">
        <v>135</v>
      </c>
      <c r="IP153" s="33" t="s">
        <v>135</v>
      </c>
      <c r="IQ153" s="33" t="s">
        <v>135</v>
      </c>
      <c r="IR153" s="33" t="s">
        <v>135</v>
      </c>
      <c r="IS153" s="33" t="s">
        <v>135</v>
      </c>
      <c r="IT153" s="33" t="s">
        <v>135</v>
      </c>
      <c r="IU153" s="33" t="s">
        <v>135</v>
      </c>
      <c r="IV153" s="33" t="s">
        <v>135</v>
      </c>
      <c r="IW153" s="33" t="s">
        <v>135</v>
      </c>
      <c r="IX153" s="33" t="s">
        <v>135</v>
      </c>
      <c r="IY153" s="33" t="s">
        <v>135</v>
      </c>
      <c r="IZ153" s="33" t="s">
        <v>135</v>
      </c>
      <c r="JA153" s="33" t="s">
        <v>135</v>
      </c>
      <c r="JB153" s="33" t="s">
        <v>135</v>
      </c>
      <c r="JC153" s="33" t="s">
        <v>135</v>
      </c>
      <c r="JD153" s="33" t="s">
        <v>135</v>
      </c>
      <c r="JE153" s="33" t="s">
        <v>135</v>
      </c>
      <c r="JF153" s="33" t="s">
        <v>135</v>
      </c>
      <c r="JG153" s="33" t="s">
        <v>135</v>
      </c>
      <c r="JH153" s="33" t="s">
        <v>135</v>
      </c>
      <c r="JI153" s="33" t="s">
        <v>135</v>
      </c>
      <c r="JJ153" s="33" t="s">
        <v>135</v>
      </c>
      <c r="JK153" s="33" t="s">
        <v>135</v>
      </c>
      <c r="JL153" s="33" t="s">
        <v>135</v>
      </c>
      <c r="JM153" s="33" t="s">
        <v>135</v>
      </c>
      <c r="JN153" s="33" t="s">
        <v>135</v>
      </c>
      <c r="JO153" s="33" t="s">
        <v>135</v>
      </c>
      <c r="JP153" s="33" t="s">
        <v>135</v>
      </c>
      <c r="JQ153" s="33" t="s">
        <v>135</v>
      </c>
      <c r="JR153" s="33" t="s">
        <v>135</v>
      </c>
      <c r="JS153" s="33" t="s">
        <v>135</v>
      </c>
      <c r="JT153" s="33" t="s">
        <v>135</v>
      </c>
      <c r="JU153" s="33" t="s">
        <v>135</v>
      </c>
      <c r="JV153" s="33" t="s">
        <v>135</v>
      </c>
      <c r="JW153" s="33" t="s">
        <v>135</v>
      </c>
      <c r="JX153" s="33" t="s">
        <v>135</v>
      </c>
      <c r="JY153" s="33" t="s">
        <v>135</v>
      </c>
      <c r="JZ153" s="33" t="s">
        <v>135</v>
      </c>
      <c r="KA153" s="33" t="s">
        <v>135</v>
      </c>
      <c r="KB153" s="33" t="s">
        <v>135</v>
      </c>
      <c r="KC153" s="33" t="s">
        <v>135</v>
      </c>
      <c r="KD153" s="33" t="s">
        <v>135</v>
      </c>
      <c r="KE153" s="33" t="s">
        <v>135</v>
      </c>
      <c r="KF153" s="33" t="s">
        <v>135</v>
      </c>
      <c r="KG153" s="33" t="s">
        <v>135</v>
      </c>
      <c r="KH153" s="33" t="s">
        <v>135</v>
      </c>
      <c r="KI153" s="33" t="s">
        <v>135</v>
      </c>
      <c r="KJ153" s="33" t="s">
        <v>135</v>
      </c>
      <c r="KK153" s="33" t="s">
        <v>135</v>
      </c>
      <c r="KL153" s="33" t="s">
        <v>135</v>
      </c>
      <c r="KM153" s="33" t="s">
        <v>135</v>
      </c>
      <c r="KN153" s="33" t="s">
        <v>135</v>
      </c>
      <c r="KO153" s="33" t="s">
        <v>135</v>
      </c>
      <c r="KP153" s="33" t="s">
        <v>135</v>
      </c>
      <c r="KQ153" s="33" t="s">
        <v>135</v>
      </c>
      <c r="KR153" s="33" t="s">
        <v>135</v>
      </c>
      <c r="KS153" s="33" t="s">
        <v>135</v>
      </c>
      <c r="KT153" s="33" t="s">
        <v>135</v>
      </c>
      <c r="KU153" s="33" t="s">
        <v>135</v>
      </c>
      <c r="KV153" s="33" t="s">
        <v>135</v>
      </c>
      <c r="KW153" s="33" t="s">
        <v>135</v>
      </c>
      <c r="KX153" s="33" t="s">
        <v>135</v>
      </c>
      <c r="KY153" s="33" t="s">
        <v>135</v>
      </c>
      <c r="KZ153" s="33" t="s">
        <v>135</v>
      </c>
      <c r="LA153" s="33" t="s">
        <v>135</v>
      </c>
      <c r="LB153" s="33" t="s">
        <v>135</v>
      </c>
      <c r="LC153" s="33" t="s">
        <v>135</v>
      </c>
      <c r="LD153" s="33" t="s">
        <v>135</v>
      </c>
      <c r="LE153" s="33" t="s">
        <v>135</v>
      </c>
      <c r="LF153" s="33" t="s">
        <v>135</v>
      </c>
      <c r="LG153" s="33" t="s">
        <v>135</v>
      </c>
      <c r="LH153" s="33" t="s">
        <v>135</v>
      </c>
      <c r="LI153" s="33" t="s">
        <v>135</v>
      </c>
      <c r="LJ153" s="33" t="s">
        <v>135</v>
      </c>
      <c r="LK153" s="33" t="s">
        <v>135</v>
      </c>
      <c r="LL153" s="33" t="s">
        <v>135</v>
      </c>
      <c r="LM153" s="33" t="s">
        <v>135</v>
      </c>
      <c r="LN153" s="33" t="s">
        <v>135</v>
      </c>
      <c r="LO153" s="33" t="s">
        <v>135</v>
      </c>
      <c r="LP153" s="33" t="s">
        <v>135</v>
      </c>
      <c r="LQ153" s="33" t="s">
        <v>135</v>
      </c>
      <c r="LR153" s="33" t="s">
        <v>135</v>
      </c>
      <c r="LS153" s="33" t="s">
        <v>135</v>
      </c>
      <c r="LT153" s="33" t="s">
        <v>135</v>
      </c>
      <c r="LU153" s="33" t="s">
        <v>135</v>
      </c>
      <c r="LV153" s="33" t="s">
        <v>135</v>
      </c>
      <c r="LW153" s="33" t="s">
        <v>135</v>
      </c>
      <c r="LX153" s="33" t="s">
        <v>135</v>
      </c>
      <c r="LY153" s="33" t="s">
        <v>135</v>
      </c>
      <c r="LZ153" s="33" t="s">
        <v>135</v>
      </c>
      <c r="MA153" s="33" t="s">
        <v>135</v>
      </c>
      <c r="MB153" s="33" t="s">
        <v>135</v>
      </c>
      <c r="MC153" s="33" t="s">
        <v>135</v>
      </c>
      <c r="MD153" s="33" t="s">
        <v>135</v>
      </c>
      <c r="ME153" s="33" t="s">
        <v>135</v>
      </c>
      <c r="MF153" s="33" t="s">
        <v>135</v>
      </c>
      <c r="MG153" s="33" t="s">
        <v>135</v>
      </c>
      <c r="MH153" s="33" t="s">
        <v>135</v>
      </c>
      <c r="MI153" s="33" t="s">
        <v>135</v>
      </c>
      <c r="MJ153" s="33" t="s">
        <v>135</v>
      </c>
      <c r="MK153" s="33" t="s">
        <v>135</v>
      </c>
      <c r="ML153" s="33" t="s">
        <v>135</v>
      </c>
      <c r="MM153" s="33" t="s">
        <v>135</v>
      </c>
      <c r="MN153" s="33" t="s">
        <v>135</v>
      </c>
      <c r="MO153" s="33" t="s">
        <v>135</v>
      </c>
      <c r="MP153" s="33" t="s">
        <v>135</v>
      </c>
      <c r="MQ153" s="33" t="s">
        <v>135</v>
      </c>
      <c r="MR153" s="33" t="s">
        <v>135</v>
      </c>
      <c r="MS153" s="33" t="s">
        <v>135</v>
      </c>
      <c r="MT153" s="33" t="s">
        <v>135</v>
      </c>
      <c r="MU153" s="33" t="s">
        <v>135</v>
      </c>
      <c r="MV153" s="33" t="s">
        <v>135</v>
      </c>
      <c r="MW153" s="33" t="s">
        <v>135</v>
      </c>
      <c r="MX153" s="33" t="s">
        <v>135</v>
      </c>
      <c r="MY153" s="33" t="s">
        <v>135</v>
      </c>
      <c r="MZ153" s="33" t="s">
        <v>135</v>
      </c>
      <c r="NA153" s="33" t="s">
        <v>135</v>
      </c>
      <c r="NB153" s="33" t="s">
        <v>135</v>
      </c>
      <c r="NC153" s="33" t="s">
        <v>135</v>
      </c>
      <c r="ND153" s="33" t="s">
        <v>135</v>
      </c>
      <c r="NE153" s="33" t="s">
        <v>135</v>
      </c>
      <c r="NF153" s="33" t="s">
        <v>135</v>
      </c>
      <c r="NG153" s="33" t="s">
        <v>135</v>
      </c>
      <c r="NH153" s="33" t="s">
        <v>135</v>
      </c>
      <c r="NI153" s="33" t="s">
        <v>135</v>
      </c>
      <c r="NJ153" s="33" t="s">
        <v>135</v>
      </c>
      <c r="NK153" s="33" t="s">
        <v>135</v>
      </c>
      <c r="NL153" s="33" t="s">
        <v>135</v>
      </c>
      <c r="NM153" s="33" t="s">
        <v>135</v>
      </c>
      <c r="NN153" s="33" t="s">
        <v>135</v>
      </c>
      <c r="NO153" s="33" t="s">
        <v>135</v>
      </c>
      <c r="NP153" s="33" t="s">
        <v>135</v>
      </c>
      <c r="NQ153" s="33" t="s">
        <v>135</v>
      </c>
      <c r="NR153" s="33" t="s">
        <v>135</v>
      </c>
      <c r="NS153" s="33" t="s">
        <v>135</v>
      </c>
      <c r="NT153" s="33" t="s">
        <v>135</v>
      </c>
      <c r="NU153" s="33" t="s">
        <v>135</v>
      </c>
      <c r="NV153" s="33" t="s">
        <v>135</v>
      </c>
      <c r="NW153" s="33" t="s">
        <v>135</v>
      </c>
      <c r="NX153" s="33" t="s">
        <v>135</v>
      </c>
      <c r="NY153" s="33" t="s">
        <v>135</v>
      </c>
      <c r="NZ153" s="33" t="s">
        <v>135</v>
      </c>
      <c r="OA153" s="33" t="s">
        <v>135</v>
      </c>
      <c r="OB153" s="33" t="s">
        <v>135</v>
      </c>
      <c r="OC153" s="33" t="s">
        <v>135</v>
      </c>
      <c r="OD153" s="33" t="s">
        <v>135</v>
      </c>
      <c r="OE153" s="33" t="s">
        <v>135</v>
      </c>
      <c r="OF153" s="33" t="s">
        <v>135</v>
      </c>
      <c r="OG153" s="33" t="s">
        <v>135</v>
      </c>
      <c r="OH153" s="33" t="s">
        <v>135</v>
      </c>
      <c r="OI153" s="33" t="s">
        <v>135</v>
      </c>
      <c r="OJ153" s="33" t="s">
        <v>135</v>
      </c>
      <c r="OK153" s="33" t="s">
        <v>135</v>
      </c>
      <c r="OL153" s="33" t="s">
        <v>135</v>
      </c>
      <c r="OM153" s="33" t="s">
        <v>135</v>
      </c>
      <c r="ON153" s="33" t="s">
        <v>135</v>
      </c>
      <c r="OO153" s="33" t="s">
        <v>135</v>
      </c>
      <c r="OP153" s="33" t="s">
        <v>135</v>
      </c>
      <c r="OQ153" s="33" t="s">
        <v>135</v>
      </c>
      <c r="OR153" s="33" t="s">
        <v>135</v>
      </c>
      <c r="OS153" s="33" t="s">
        <v>135</v>
      </c>
      <c r="OT153" s="33" t="s">
        <v>135</v>
      </c>
      <c r="OU153" s="33" t="s">
        <v>135</v>
      </c>
      <c r="OV153" s="33" t="s">
        <v>135</v>
      </c>
      <c r="OW153" s="33" t="s">
        <v>135</v>
      </c>
      <c r="OX153" s="33" t="s">
        <v>135</v>
      </c>
      <c r="OY153" s="33" t="s">
        <v>135</v>
      </c>
      <c r="OZ153" s="33" t="s">
        <v>135</v>
      </c>
      <c r="PA153" s="33" t="s">
        <v>135</v>
      </c>
      <c r="PB153" s="33" t="s">
        <v>135</v>
      </c>
      <c r="PC153" s="33" t="s">
        <v>135</v>
      </c>
      <c r="PD153" s="33" t="s">
        <v>135</v>
      </c>
      <c r="PE153" s="33" t="s">
        <v>135</v>
      </c>
      <c r="PF153" s="33" t="s">
        <v>135</v>
      </c>
      <c r="PG153" s="33" t="s">
        <v>135</v>
      </c>
      <c r="PH153" s="33" t="s">
        <v>135</v>
      </c>
      <c r="PI153" s="33" t="s">
        <v>135</v>
      </c>
      <c r="PJ153" s="33" t="s">
        <v>135</v>
      </c>
      <c r="PK153" s="33" t="s">
        <v>135</v>
      </c>
      <c r="PL153" s="33" t="s">
        <v>135</v>
      </c>
      <c r="PM153" s="33" t="s">
        <v>135</v>
      </c>
      <c r="PN153" s="33" t="s">
        <v>135</v>
      </c>
      <c r="PO153" s="33" t="s">
        <v>135</v>
      </c>
      <c r="PP153" s="33" t="s">
        <v>135</v>
      </c>
      <c r="PQ153" s="33" t="s">
        <v>135</v>
      </c>
      <c r="PR153" s="33" t="s">
        <v>135</v>
      </c>
      <c r="PS153" s="33" t="s">
        <v>135</v>
      </c>
      <c r="PT153" s="33" t="s">
        <v>135</v>
      </c>
      <c r="PU153" s="33" t="s">
        <v>135</v>
      </c>
      <c r="PV153" s="33" t="s">
        <v>135</v>
      </c>
      <c r="PW153" s="33" t="s">
        <v>135</v>
      </c>
      <c r="PX153" s="33" t="s">
        <v>135</v>
      </c>
      <c r="PY153" s="33" t="s">
        <v>135</v>
      </c>
      <c r="PZ153" s="33" t="s">
        <v>135</v>
      </c>
      <c r="QA153" s="33" t="s">
        <v>135</v>
      </c>
      <c r="QB153" s="33" t="s">
        <v>135</v>
      </c>
      <c r="QC153" s="33" t="s">
        <v>135</v>
      </c>
      <c r="QD153" s="33" t="s">
        <v>135</v>
      </c>
      <c r="QE153" s="33" t="s">
        <v>135</v>
      </c>
      <c r="QF153" s="33" t="s">
        <v>135</v>
      </c>
      <c r="QG153" s="33" t="s">
        <v>135</v>
      </c>
      <c r="QH153" s="33" t="s">
        <v>135</v>
      </c>
      <c r="QI153" s="33" t="s">
        <v>135</v>
      </c>
      <c r="QJ153" s="33" t="s">
        <v>135</v>
      </c>
      <c r="QK153" s="33" t="s">
        <v>135</v>
      </c>
      <c r="QL153" s="33" t="s">
        <v>135</v>
      </c>
      <c r="QM153" s="33" t="s">
        <v>135</v>
      </c>
      <c r="QN153" s="33" t="s">
        <v>135</v>
      </c>
      <c r="QO153" s="33" t="s">
        <v>135</v>
      </c>
      <c r="QP153" s="33" t="s">
        <v>135</v>
      </c>
      <c r="QQ153" s="33" t="s">
        <v>135</v>
      </c>
      <c r="QR153" s="33" t="s">
        <v>135</v>
      </c>
      <c r="QS153" s="33" t="s">
        <v>135</v>
      </c>
      <c r="QT153" s="33" t="s">
        <v>135</v>
      </c>
      <c r="QU153" s="33" t="s">
        <v>135</v>
      </c>
      <c r="QV153" s="33" t="s">
        <v>135</v>
      </c>
      <c r="QW153" s="33" t="s">
        <v>135</v>
      </c>
      <c r="QX153" s="33" t="s">
        <v>135</v>
      </c>
      <c r="QY153" s="33" t="s">
        <v>135</v>
      </c>
      <c r="QZ153" s="33" t="s">
        <v>135</v>
      </c>
      <c r="RA153" s="33" t="s">
        <v>135</v>
      </c>
      <c r="RB153" s="33" t="s">
        <v>135</v>
      </c>
      <c r="RC153" s="33" t="s">
        <v>135</v>
      </c>
      <c r="RD153" s="33" t="s">
        <v>135</v>
      </c>
      <c r="RE153" s="33" t="s">
        <v>135</v>
      </c>
      <c r="RF153" s="33" t="s">
        <v>135</v>
      </c>
      <c r="RG153" s="33" t="s">
        <v>135</v>
      </c>
      <c r="RH153" s="33" t="s">
        <v>135</v>
      </c>
      <c r="RI153" s="33" t="s">
        <v>135</v>
      </c>
      <c r="RJ153" s="33" t="s">
        <v>135</v>
      </c>
      <c r="RK153" s="33" t="s">
        <v>135</v>
      </c>
      <c r="RL153" s="33" t="s">
        <v>135</v>
      </c>
      <c r="RM153" s="33" t="s">
        <v>135</v>
      </c>
      <c r="RN153" s="33" t="s">
        <v>135</v>
      </c>
      <c r="RO153" s="33" t="s">
        <v>135</v>
      </c>
      <c r="RP153" s="33" t="s">
        <v>135</v>
      </c>
      <c r="RQ153" s="33" t="s">
        <v>135</v>
      </c>
      <c r="RR153" s="33" t="s">
        <v>135</v>
      </c>
      <c r="RS153" s="33" t="s">
        <v>135</v>
      </c>
      <c r="RT153" s="33" t="s">
        <v>135</v>
      </c>
      <c r="RU153" s="33" t="s">
        <v>135</v>
      </c>
      <c r="RV153" s="33" t="s">
        <v>135</v>
      </c>
      <c r="RW153" s="33" t="s">
        <v>135</v>
      </c>
      <c r="RX153" s="33" t="s">
        <v>135</v>
      </c>
      <c r="RY153" s="33" t="s">
        <v>135</v>
      </c>
      <c r="RZ153" s="33" t="s">
        <v>135</v>
      </c>
      <c r="SA153" s="33" t="s">
        <v>135</v>
      </c>
      <c r="SB153" s="33" t="s">
        <v>135</v>
      </c>
      <c r="SC153" s="33" t="s">
        <v>135</v>
      </c>
      <c r="SD153" s="33" t="s">
        <v>135</v>
      </c>
      <c r="SE153" s="33" t="s">
        <v>135</v>
      </c>
      <c r="SF153" s="33" t="s">
        <v>135</v>
      </c>
      <c r="SG153" s="33" t="s">
        <v>135</v>
      </c>
      <c r="SH153" s="33" t="s">
        <v>135</v>
      </c>
      <c r="SI153" s="33" t="s">
        <v>135</v>
      </c>
      <c r="SJ153" s="33" t="s">
        <v>135</v>
      </c>
      <c r="SK153" s="33" t="s">
        <v>135</v>
      </c>
      <c r="SL153" s="33" t="s">
        <v>135</v>
      </c>
      <c r="SM153" s="33" t="s">
        <v>135</v>
      </c>
      <c r="SN153" s="33" t="s">
        <v>135</v>
      </c>
      <c r="SO153" s="33" t="s">
        <v>135</v>
      </c>
      <c r="SP153" s="33" t="s">
        <v>135</v>
      </c>
      <c r="SQ153" s="33" t="s">
        <v>135</v>
      </c>
      <c r="SR153" s="33" t="s">
        <v>135</v>
      </c>
      <c r="SS153" s="33" t="s">
        <v>135</v>
      </c>
      <c r="ST153" s="33" t="s">
        <v>135</v>
      </c>
      <c r="SU153" s="33" t="s">
        <v>135</v>
      </c>
      <c r="SV153" s="33" t="s">
        <v>135</v>
      </c>
      <c r="SW153" s="33" t="s">
        <v>135</v>
      </c>
      <c r="SX153" s="33" t="s">
        <v>135</v>
      </c>
      <c r="SY153" s="33" t="s">
        <v>135</v>
      </c>
      <c r="SZ153" s="33" t="s">
        <v>135</v>
      </c>
      <c r="TA153" s="33" t="s">
        <v>135</v>
      </c>
      <c r="TB153" s="33" t="s">
        <v>135</v>
      </c>
      <c r="TC153" s="33" t="s">
        <v>135</v>
      </c>
      <c r="TD153" s="33" t="s">
        <v>135</v>
      </c>
      <c r="TE153" s="33" t="s">
        <v>135</v>
      </c>
      <c r="TF153" s="33" t="s">
        <v>135</v>
      </c>
      <c r="TG153" s="33" t="s">
        <v>135</v>
      </c>
      <c r="TH153" s="33" t="s">
        <v>135</v>
      </c>
      <c r="TI153" s="33" t="s">
        <v>135</v>
      </c>
      <c r="TJ153" s="33" t="s">
        <v>135</v>
      </c>
      <c r="TK153" s="33" t="s">
        <v>135</v>
      </c>
      <c r="TL153" s="33" t="s">
        <v>135</v>
      </c>
      <c r="TM153" s="33" t="s">
        <v>135</v>
      </c>
      <c r="TN153" s="33" t="s">
        <v>135</v>
      </c>
      <c r="TO153" s="33" t="s">
        <v>135</v>
      </c>
      <c r="TP153" s="33" t="s">
        <v>135</v>
      </c>
      <c r="TQ153" s="33" t="s">
        <v>135</v>
      </c>
      <c r="TR153" s="33" t="s">
        <v>135</v>
      </c>
      <c r="TS153" s="33" t="s">
        <v>135</v>
      </c>
      <c r="TT153" s="33" t="s">
        <v>135</v>
      </c>
      <c r="TU153" s="33" t="s">
        <v>135</v>
      </c>
      <c r="TV153" s="33" t="s">
        <v>135</v>
      </c>
      <c r="TW153" s="33" t="s">
        <v>135</v>
      </c>
      <c r="TX153" s="33" t="s">
        <v>135</v>
      </c>
      <c r="TY153" s="33" t="s">
        <v>135</v>
      </c>
      <c r="TZ153" s="33" t="s">
        <v>135</v>
      </c>
      <c r="UA153" s="33" t="s">
        <v>135</v>
      </c>
      <c r="UB153" s="33" t="s">
        <v>135</v>
      </c>
      <c r="UC153" s="33" t="s">
        <v>135</v>
      </c>
      <c r="UD153" s="33" t="s">
        <v>135</v>
      </c>
      <c r="UE153" s="33" t="s">
        <v>135</v>
      </c>
      <c r="UF153" s="33" t="s">
        <v>135</v>
      </c>
      <c r="UG153" s="33" t="s">
        <v>135</v>
      </c>
      <c r="UH153" s="33" t="s">
        <v>135</v>
      </c>
      <c r="UI153" s="33" t="s">
        <v>135</v>
      </c>
      <c r="UJ153" s="33" t="s">
        <v>135</v>
      </c>
      <c r="UK153" s="33" t="s">
        <v>135</v>
      </c>
      <c r="UL153" s="33" t="s">
        <v>135</v>
      </c>
      <c r="UM153" s="33" t="s">
        <v>135</v>
      </c>
      <c r="UN153" s="33" t="s">
        <v>135</v>
      </c>
      <c r="UO153" s="33" t="s">
        <v>135</v>
      </c>
      <c r="UP153" s="33" t="s">
        <v>135</v>
      </c>
      <c r="UQ153" s="33" t="s">
        <v>135</v>
      </c>
      <c r="UR153" s="33" t="s">
        <v>135</v>
      </c>
      <c r="US153" s="33" t="s">
        <v>135</v>
      </c>
      <c r="UT153" s="33" t="s">
        <v>135</v>
      </c>
      <c r="UU153" s="33" t="s">
        <v>135</v>
      </c>
      <c r="UV153" s="33" t="s">
        <v>135</v>
      </c>
      <c r="UW153" s="33" t="s">
        <v>135</v>
      </c>
      <c r="UX153" s="33" t="s">
        <v>135</v>
      </c>
      <c r="UY153" s="33" t="s">
        <v>135</v>
      </c>
      <c r="UZ153" s="33" t="s">
        <v>135</v>
      </c>
      <c r="VA153" s="33" t="s">
        <v>135</v>
      </c>
      <c r="VB153" s="33" t="s">
        <v>135</v>
      </c>
      <c r="VC153" s="33" t="s">
        <v>135</v>
      </c>
      <c r="VD153" s="33" t="s">
        <v>135</v>
      </c>
      <c r="VE153" s="33" t="s">
        <v>135</v>
      </c>
      <c r="VF153" s="33" t="s">
        <v>135</v>
      </c>
      <c r="VG153" s="33" t="s">
        <v>135</v>
      </c>
      <c r="VH153" s="33" t="s">
        <v>135</v>
      </c>
      <c r="VI153" s="33" t="s">
        <v>135</v>
      </c>
      <c r="VJ153" s="33" t="s">
        <v>135</v>
      </c>
      <c r="VK153" s="33" t="s">
        <v>135</v>
      </c>
      <c r="VL153" s="33" t="s">
        <v>135</v>
      </c>
      <c r="VM153" s="33" t="s">
        <v>135</v>
      </c>
      <c r="VN153" s="33" t="s">
        <v>135</v>
      </c>
      <c r="VO153" s="33" t="s">
        <v>135</v>
      </c>
      <c r="VP153" s="33" t="s">
        <v>135</v>
      </c>
      <c r="VQ153" s="33" t="s">
        <v>135</v>
      </c>
      <c r="VR153" s="33" t="s">
        <v>135</v>
      </c>
      <c r="VS153" s="33" t="s">
        <v>135</v>
      </c>
      <c r="VT153" s="33" t="s">
        <v>135</v>
      </c>
      <c r="VU153" s="33" t="s">
        <v>135</v>
      </c>
      <c r="VV153" s="33" t="s">
        <v>135</v>
      </c>
      <c r="VW153" s="33" t="s">
        <v>135</v>
      </c>
    </row>
    <row r="154" spans="1:595" s="24" customFormat="1" ht="14.5" customHeight="1" x14ac:dyDescent="0.45">
      <c r="A154" s="34" t="s">
        <v>256</v>
      </c>
      <c r="B154" s="39" t="s">
        <v>140</v>
      </c>
      <c r="C154" s="35" t="s">
        <v>135</v>
      </c>
      <c r="D154" s="35" t="s">
        <v>135</v>
      </c>
      <c r="E154" s="35" t="s">
        <v>135</v>
      </c>
      <c r="F154" s="35" t="s">
        <v>135</v>
      </c>
      <c r="G154" s="35" t="s">
        <v>135</v>
      </c>
      <c r="H154" s="35" t="s">
        <v>135</v>
      </c>
      <c r="I154" s="36" t="s">
        <v>92</v>
      </c>
      <c r="J154" s="37" t="s">
        <v>135</v>
      </c>
      <c r="K154" s="35" t="s">
        <v>92</v>
      </c>
      <c r="L154" s="35" t="s">
        <v>135</v>
      </c>
      <c r="M154" s="35" t="s">
        <v>135</v>
      </c>
      <c r="N154" s="35" t="s">
        <v>135</v>
      </c>
      <c r="O154" s="35" t="s">
        <v>135</v>
      </c>
      <c r="P154" s="36" t="s">
        <v>135</v>
      </c>
      <c r="Q154" s="37" t="s">
        <v>135</v>
      </c>
      <c r="R154" s="35" t="s">
        <v>135</v>
      </c>
      <c r="S154" s="35" t="s">
        <v>135</v>
      </c>
      <c r="T154" s="35" t="s">
        <v>135</v>
      </c>
      <c r="U154" s="35" t="s">
        <v>135</v>
      </c>
      <c r="V154" s="35" t="s">
        <v>135</v>
      </c>
      <c r="W154" s="36" t="s">
        <v>135</v>
      </c>
      <c r="X154" s="37" t="s">
        <v>135</v>
      </c>
      <c r="Y154" s="35" t="s">
        <v>135</v>
      </c>
      <c r="Z154" s="35" t="s">
        <v>135</v>
      </c>
      <c r="AA154" s="35" t="s">
        <v>135</v>
      </c>
      <c r="AB154" s="35" t="s">
        <v>135</v>
      </c>
      <c r="AC154" s="35" t="s">
        <v>135</v>
      </c>
      <c r="AD154" s="36" t="s">
        <v>135</v>
      </c>
      <c r="AE154" s="9">
        <v>2</v>
      </c>
      <c r="AF154" s="9">
        <v>2</v>
      </c>
      <c r="AG154" s="9">
        <v>0</v>
      </c>
      <c r="AH154" s="9">
        <v>0</v>
      </c>
      <c r="AI154" s="9">
        <v>0</v>
      </c>
      <c r="AJ154" s="9">
        <v>0</v>
      </c>
      <c r="AK154" s="9">
        <v>0</v>
      </c>
      <c r="AL154" s="9">
        <v>0</v>
      </c>
      <c r="AM154" s="9">
        <v>0</v>
      </c>
      <c r="AN154" s="9">
        <v>1</v>
      </c>
      <c r="AO154" s="9">
        <v>0</v>
      </c>
      <c r="AP154" s="9">
        <v>1</v>
      </c>
      <c r="AQ154" s="9">
        <v>0</v>
      </c>
      <c r="AR154" s="9">
        <v>0</v>
      </c>
      <c r="AS154" s="9">
        <v>0</v>
      </c>
      <c r="AT154" s="10">
        <v>0</v>
      </c>
      <c r="AU154" s="10">
        <v>1</v>
      </c>
      <c r="AV154" s="241"/>
      <c r="AW154" s="180"/>
      <c r="AX154" s="180" t="s">
        <v>135</v>
      </c>
      <c r="AY154" s="180" t="s">
        <v>135</v>
      </c>
      <c r="AZ154" s="180" t="s">
        <v>135</v>
      </c>
      <c r="BA154" s="180" t="s">
        <v>135</v>
      </c>
      <c r="BB154" s="180" t="s">
        <v>135</v>
      </c>
      <c r="BC154" s="180" t="s">
        <v>135</v>
      </c>
      <c r="BD154" s="180" t="s">
        <v>135</v>
      </c>
      <c r="BE154" s="180" t="s">
        <v>135</v>
      </c>
      <c r="BF154" s="180" t="s">
        <v>135</v>
      </c>
      <c r="BG154" s="180" t="s">
        <v>135</v>
      </c>
      <c r="BH154" s="180" t="s">
        <v>135</v>
      </c>
      <c r="BI154" s="180" t="s">
        <v>135</v>
      </c>
      <c r="BJ154" s="180" t="s">
        <v>135</v>
      </c>
      <c r="BK154" s="180" t="s">
        <v>135</v>
      </c>
      <c r="BL154" s="180" t="s">
        <v>135</v>
      </c>
      <c r="BM154" s="180" t="s">
        <v>135</v>
      </c>
      <c r="BN154" s="180" t="s">
        <v>135</v>
      </c>
      <c r="BO154" s="180" t="s">
        <v>135</v>
      </c>
      <c r="BP154" s="180" t="s">
        <v>135</v>
      </c>
      <c r="BQ154" s="180" t="s">
        <v>135</v>
      </c>
      <c r="BR154" s="180" t="s">
        <v>135</v>
      </c>
      <c r="BS154" s="180" t="s">
        <v>135</v>
      </c>
      <c r="BT154" s="180" t="s">
        <v>135</v>
      </c>
      <c r="BU154" s="180" t="s">
        <v>135</v>
      </c>
      <c r="BV154" s="180" t="s">
        <v>135</v>
      </c>
      <c r="BW154" s="180" t="s">
        <v>135</v>
      </c>
      <c r="BX154" s="180" t="s">
        <v>135</v>
      </c>
      <c r="BY154" s="180" t="s">
        <v>135</v>
      </c>
      <c r="BZ154" s="180" t="s">
        <v>135</v>
      </c>
      <c r="CA154" s="180" t="s">
        <v>135</v>
      </c>
      <c r="CB154" s="180" t="s">
        <v>135</v>
      </c>
      <c r="CC154" s="180" t="s">
        <v>135</v>
      </c>
      <c r="CD154" s="180" t="s">
        <v>135</v>
      </c>
      <c r="CE154" s="180" t="s">
        <v>135</v>
      </c>
      <c r="CF154" s="180" t="s">
        <v>135</v>
      </c>
      <c r="CG154" s="180" t="s">
        <v>135</v>
      </c>
      <c r="CH154" s="180" t="s">
        <v>135</v>
      </c>
      <c r="CI154" s="180" t="s">
        <v>135</v>
      </c>
      <c r="CJ154" s="180" t="s">
        <v>135</v>
      </c>
      <c r="CK154" s="180" t="s">
        <v>135</v>
      </c>
      <c r="CL154" s="180" t="s">
        <v>135</v>
      </c>
      <c r="CM154" s="180" t="s">
        <v>135</v>
      </c>
      <c r="CN154" s="180" t="s">
        <v>135</v>
      </c>
      <c r="CO154" s="180" t="s">
        <v>135</v>
      </c>
      <c r="CP154" s="180" t="s">
        <v>135</v>
      </c>
      <c r="CQ154" s="180" t="s">
        <v>135</v>
      </c>
      <c r="CR154" s="180" t="s">
        <v>135</v>
      </c>
      <c r="CS154" s="180" t="s">
        <v>135</v>
      </c>
      <c r="CT154" s="180" t="s">
        <v>135</v>
      </c>
      <c r="CU154" s="180" t="s">
        <v>135</v>
      </c>
      <c r="CV154" s="180" t="s">
        <v>135</v>
      </c>
      <c r="CW154" s="180" t="s">
        <v>135</v>
      </c>
      <c r="CX154" s="180" t="s">
        <v>135</v>
      </c>
      <c r="CY154" s="180" t="s">
        <v>135</v>
      </c>
      <c r="CZ154" s="180" t="s">
        <v>135</v>
      </c>
      <c r="DA154" s="33" t="s">
        <v>135</v>
      </c>
      <c r="DB154" s="33" t="s">
        <v>135</v>
      </c>
      <c r="DC154" s="33" t="s">
        <v>135</v>
      </c>
      <c r="DD154" s="33" t="s">
        <v>135</v>
      </c>
      <c r="DE154" s="33" t="s">
        <v>135</v>
      </c>
      <c r="DF154" s="33" t="s">
        <v>135</v>
      </c>
      <c r="DG154" s="33" t="s">
        <v>135</v>
      </c>
      <c r="DH154" s="33" t="s">
        <v>135</v>
      </c>
      <c r="DI154" s="33" t="s">
        <v>135</v>
      </c>
      <c r="DJ154" s="33" t="s">
        <v>135</v>
      </c>
      <c r="DK154" s="33" t="s">
        <v>135</v>
      </c>
      <c r="DL154" s="33" t="s">
        <v>135</v>
      </c>
      <c r="DM154" s="33" t="s">
        <v>135</v>
      </c>
      <c r="DN154" s="33" t="s">
        <v>135</v>
      </c>
      <c r="DO154" s="33" t="s">
        <v>135</v>
      </c>
      <c r="DP154" s="33" t="s">
        <v>135</v>
      </c>
      <c r="DQ154" s="33" t="s">
        <v>135</v>
      </c>
      <c r="DR154" s="33" t="s">
        <v>135</v>
      </c>
      <c r="DS154" s="33" t="s">
        <v>135</v>
      </c>
      <c r="DT154" s="33" t="s">
        <v>135</v>
      </c>
      <c r="DU154" s="33" t="s">
        <v>135</v>
      </c>
      <c r="DV154" s="33" t="s">
        <v>135</v>
      </c>
      <c r="DW154" s="33" t="s">
        <v>135</v>
      </c>
      <c r="DX154" s="33" t="s">
        <v>135</v>
      </c>
      <c r="DY154" s="33" t="s">
        <v>135</v>
      </c>
      <c r="DZ154" s="33" t="s">
        <v>135</v>
      </c>
      <c r="EA154" s="33" t="s">
        <v>135</v>
      </c>
      <c r="EB154" s="33" t="s">
        <v>135</v>
      </c>
      <c r="EC154" s="33" t="s">
        <v>135</v>
      </c>
      <c r="ED154" s="33" t="s">
        <v>135</v>
      </c>
      <c r="EE154" s="33" t="s">
        <v>135</v>
      </c>
      <c r="EF154" s="33" t="s">
        <v>135</v>
      </c>
      <c r="EG154" s="33" t="s">
        <v>135</v>
      </c>
      <c r="EH154" s="33" t="s">
        <v>135</v>
      </c>
      <c r="EI154" s="33" t="s">
        <v>135</v>
      </c>
      <c r="EJ154" s="33" t="s">
        <v>135</v>
      </c>
      <c r="EK154" s="33" t="s">
        <v>135</v>
      </c>
      <c r="EL154" s="33" t="s">
        <v>135</v>
      </c>
      <c r="EM154" s="33" t="s">
        <v>135</v>
      </c>
      <c r="EN154" s="33" t="s">
        <v>135</v>
      </c>
      <c r="EO154" s="33" t="s">
        <v>135</v>
      </c>
      <c r="EP154" s="33" t="s">
        <v>135</v>
      </c>
      <c r="EQ154" s="33" t="s">
        <v>135</v>
      </c>
      <c r="ER154" s="33" t="s">
        <v>135</v>
      </c>
      <c r="ES154" s="33" t="s">
        <v>135</v>
      </c>
      <c r="ET154" s="33" t="s">
        <v>135</v>
      </c>
      <c r="EU154" s="33" t="s">
        <v>135</v>
      </c>
      <c r="EV154" s="33" t="s">
        <v>135</v>
      </c>
      <c r="EW154" s="33" t="s">
        <v>135</v>
      </c>
      <c r="EX154" s="33" t="s">
        <v>135</v>
      </c>
      <c r="EY154" s="33" t="s">
        <v>135</v>
      </c>
      <c r="EZ154" s="33" t="s">
        <v>135</v>
      </c>
      <c r="FA154" s="33" t="s">
        <v>135</v>
      </c>
      <c r="FB154" s="33" t="s">
        <v>135</v>
      </c>
      <c r="FC154" s="33" t="s">
        <v>135</v>
      </c>
      <c r="FD154" s="33" t="s">
        <v>135</v>
      </c>
      <c r="FE154" s="33" t="s">
        <v>135</v>
      </c>
      <c r="FF154" s="33" t="s">
        <v>135</v>
      </c>
      <c r="FG154" s="33" t="s">
        <v>135</v>
      </c>
      <c r="FH154" s="33" t="s">
        <v>135</v>
      </c>
      <c r="FI154" s="33" t="s">
        <v>135</v>
      </c>
      <c r="FJ154" s="33" t="s">
        <v>135</v>
      </c>
      <c r="FK154" s="33" t="s">
        <v>135</v>
      </c>
      <c r="FL154" s="33" t="s">
        <v>135</v>
      </c>
      <c r="FM154" s="33" t="s">
        <v>135</v>
      </c>
      <c r="FN154" s="33" t="s">
        <v>135</v>
      </c>
      <c r="FO154" s="33" t="s">
        <v>135</v>
      </c>
      <c r="FP154" s="33" t="s">
        <v>135</v>
      </c>
      <c r="FQ154" s="33" t="s">
        <v>135</v>
      </c>
      <c r="FR154" s="33" t="s">
        <v>135</v>
      </c>
      <c r="FS154" s="33" t="s">
        <v>135</v>
      </c>
      <c r="FT154" s="33" t="s">
        <v>135</v>
      </c>
      <c r="FU154" s="33" t="s">
        <v>135</v>
      </c>
      <c r="FV154" s="33" t="s">
        <v>135</v>
      </c>
      <c r="FW154" s="33" t="s">
        <v>135</v>
      </c>
      <c r="FX154" s="33" t="s">
        <v>135</v>
      </c>
      <c r="FY154" s="33" t="s">
        <v>135</v>
      </c>
      <c r="FZ154" s="33" t="s">
        <v>135</v>
      </c>
      <c r="GA154" s="33" t="s">
        <v>135</v>
      </c>
      <c r="GB154" s="33" t="s">
        <v>135</v>
      </c>
      <c r="GC154" s="33" t="s">
        <v>135</v>
      </c>
      <c r="GD154" s="33" t="s">
        <v>135</v>
      </c>
      <c r="GE154" s="33" t="s">
        <v>135</v>
      </c>
      <c r="GF154" s="33" t="s">
        <v>135</v>
      </c>
      <c r="GG154" s="33" t="s">
        <v>135</v>
      </c>
      <c r="GH154" s="33" t="s">
        <v>135</v>
      </c>
      <c r="GI154" s="33" t="s">
        <v>135</v>
      </c>
      <c r="GJ154" s="33" t="s">
        <v>135</v>
      </c>
      <c r="GK154" s="33" t="s">
        <v>135</v>
      </c>
      <c r="GL154" s="33" t="s">
        <v>135</v>
      </c>
      <c r="GM154" s="33" t="s">
        <v>135</v>
      </c>
      <c r="GN154" s="33" t="s">
        <v>135</v>
      </c>
      <c r="GO154" s="33" t="s">
        <v>135</v>
      </c>
      <c r="GP154" s="33" t="s">
        <v>135</v>
      </c>
      <c r="GQ154" s="33" t="s">
        <v>135</v>
      </c>
      <c r="GR154" s="33" t="s">
        <v>135</v>
      </c>
      <c r="GS154" s="33" t="s">
        <v>135</v>
      </c>
      <c r="GT154" s="33" t="s">
        <v>135</v>
      </c>
      <c r="GU154" s="33" t="s">
        <v>135</v>
      </c>
      <c r="GV154" s="33" t="s">
        <v>135</v>
      </c>
      <c r="GW154" s="33" t="s">
        <v>135</v>
      </c>
      <c r="GX154" s="33" t="s">
        <v>135</v>
      </c>
      <c r="GY154" s="33" t="s">
        <v>135</v>
      </c>
      <c r="GZ154" s="33" t="s">
        <v>135</v>
      </c>
      <c r="HA154" s="33" t="s">
        <v>135</v>
      </c>
      <c r="HB154" s="33" t="s">
        <v>135</v>
      </c>
      <c r="HC154" s="33" t="s">
        <v>135</v>
      </c>
      <c r="HD154" s="33" t="s">
        <v>135</v>
      </c>
      <c r="HE154" s="33" t="s">
        <v>135</v>
      </c>
      <c r="HF154" s="33" t="s">
        <v>135</v>
      </c>
      <c r="HG154" s="33" t="s">
        <v>135</v>
      </c>
      <c r="HH154" s="33" t="s">
        <v>135</v>
      </c>
      <c r="HI154" s="33" t="s">
        <v>135</v>
      </c>
      <c r="HJ154" s="33" t="s">
        <v>135</v>
      </c>
      <c r="HK154" s="33" t="s">
        <v>135</v>
      </c>
      <c r="HL154" s="33" t="s">
        <v>135</v>
      </c>
      <c r="HM154" s="33" t="s">
        <v>135</v>
      </c>
      <c r="HN154" s="33" t="s">
        <v>135</v>
      </c>
      <c r="HO154" s="33" t="s">
        <v>135</v>
      </c>
      <c r="HP154" s="33" t="s">
        <v>135</v>
      </c>
      <c r="HQ154" s="33" t="s">
        <v>135</v>
      </c>
      <c r="HR154" s="33" t="s">
        <v>135</v>
      </c>
      <c r="HS154" s="33" t="s">
        <v>135</v>
      </c>
      <c r="HT154" s="33" t="s">
        <v>135</v>
      </c>
      <c r="HU154" s="33" t="s">
        <v>135</v>
      </c>
      <c r="HV154" s="33" t="s">
        <v>135</v>
      </c>
      <c r="HW154" s="33" t="s">
        <v>135</v>
      </c>
      <c r="HX154" s="33" t="s">
        <v>135</v>
      </c>
      <c r="HY154" s="33" t="s">
        <v>135</v>
      </c>
      <c r="HZ154" s="33" t="s">
        <v>135</v>
      </c>
      <c r="IA154" s="33" t="s">
        <v>135</v>
      </c>
      <c r="IB154" s="33" t="s">
        <v>135</v>
      </c>
      <c r="IC154" s="33" t="s">
        <v>135</v>
      </c>
      <c r="ID154" s="33" t="s">
        <v>135</v>
      </c>
      <c r="IE154" s="33" t="s">
        <v>135</v>
      </c>
      <c r="IF154" s="33" t="s">
        <v>135</v>
      </c>
      <c r="IG154" s="33" t="s">
        <v>135</v>
      </c>
      <c r="IH154" s="33" t="s">
        <v>135</v>
      </c>
      <c r="II154" s="33" t="s">
        <v>135</v>
      </c>
      <c r="IJ154" s="33" t="s">
        <v>135</v>
      </c>
      <c r="IK154" s="33" t="s">
        <v>135</v>
      </c>
      <c r="IL154" s="33" t="s">
        <v>135</v>
      </c>
      <c r="IM154" s="33" t="s">
        <v>135</v>
      </c>
      <c r="IN154" s="33" t="s">
        <v>135</v>
      </c>
      <c r="IO154" s="33" t="s">
        <v>135</v>
      </c>
      <c r="IP154" s="33" t="s">
        <v>135</v>
      </c>
      <c r="IQ154" s="33" t="s">
        <v>135</v>
      </c>
      <c r="IR154" s="33" t="s">
        <v>135</v>
      </c>
      <c r="IS154" s="33" t="s">
        <v>135</v>
      </c>
      <c r="IT154" s="33" t="s">
        <v>135</v>
      </c>
      <c r="IU154" s="33" t="s">
        <v>135</v>
      </c>
      <c r="IV154" s="33" t="s">
        <v>135</v>
      </c>
      <c r="IW154" s="33" t="s">
        <v>135</v>
      </c>
      <c r="IX154" s="33" t="s">
        <v>135</v>
      </c>
      <c r="IY154" s="33" t="s">
        <v>135</v>
      </c>
      <c r="IZ154" s="33" t="s">
        <v>135</v>
      </c>
      <c r="JA154" s="33" t="s">
        <v>135</v>
      </c>
      <c r="JB154" s="33" t="s">
        <v>135</v>
      </c>
      <c r="JC154" s="33" t="s">
        <v>135</v>
      </c>
      <c r="JD154" s="33" t="s">
        <v>135</v>
      </c>
      <c r="JE154" s="33" t="s">
        <v>135</v>
      </c>
      <c r="JF154" s="33" t="s">
        <v>135</v>
      </c>
      <c r="JG154" s="33" t="s">
        <v>135</v>
      </c>
      <c r="JH154" s="33" t="s">
        <v>135</v>
      </c>
      <c r="JI154" s="33" t="s">
        <v>135</v>
      </c>
      <c r="JJ154" s="33" t="s">
        <v>135</v>
      </c>
      <c r="JK154" s="33" t="s">
        <v>135</v>
      </c>
      <c r="JL154" s="33" t="s">
        <v>135</v>
      </c>
      <c r="JM154" s="33" t="s">
        <v>135</v>
      </c>
      <c r="JN154" s="33" t="s">
        <v>135</v>
      </c>
      <c r="JO154" s="33" t="s">
        <v>135</v>
      </c>
      <c r="JP154" s="33" t="s">
        <v>135</v>
      </c>
      <c r="JQ154" s="33" t="s">
        <v>135</v>
      </c>
      <c r="JR154" s="33" t="s">
        <v>135</v>
      </c>
      <c r="JS154" s="33" t="s">
        <v>135</v>
      </c>
      <c r="JT154" s="33" t="s">
        <v>135</v>
      </c>
      <c r="JU154" s="33" t="s">
        <v>135</v>
      </c>
      <c r="JV154" s="33" t="s">
        <v>135</v>
      </c>
      <c r="JW154" s="33" t="s">
        <v>135</v>
      </c>
      <c r="JX154" s="33" t="s">
        <v>135</v>
      </c>
      <c r="JY154" s="33" t="s">
        <v>135</v>
      </c>
      <c r="JZ154" s="33" t="s">
        <v>135</v>
      </c>
      <c r="KA154" s="33" t="s">
        <v>135</v>
      </c>
      <c r="KB154" s="33" t="s">
        <v>135</v>
      </c>
      <c r="KC154" s="33" t="s">
        <v>135</v>
      </c>
      <c r="KD154" s="33" t="s">
        <v>135</v>
      </c>
      <c r="KE154" s="33" t="s">
        <v>135</v>
      </c>
      <c r="KF154" s="33" t="s">
        <v>135</v>
      </c>
      <c r="KG154" s="33" t="s">
        <v>135</v>
      </c>
      <c r="KH154" s="33" t="s">
        <v>135</v>
      </c>
      <c r="KI154" s="33" t="s">
        <v>135</v>
      </c>
      <c r="KJ154" s="33" t="s">
        <v>135</v>
      </c>
      <c r="KK154" s="33" t="s">
        <v>135</v>
      </c>
      <c r="KL154" s="33" t="s">
        <v>135</v>
      </c>
      <c r="KM154" s="33" t="s">
        <v>135</v>
      </c>
      <c r="KN154" s="33" t="s">
        <v>135</v>
      </c>
      <c r="KO154" s="33" t="s">
        <v>135</v>
      </c>
      <c r="KP154" s="33" t="s">
        <v>135</v>
      </c>
      <c r="KQ154" s="33" t="s">
        <v>135</v>
      </c>
      <c r="KR154" s="33" t="s">
        <v>135</v>
      </c>
      <c r="KS154" s="33" t="s">
        <v>135</v>
      </c>
      <c r="KT154" s="33" t="s">
        <v>135</v>
      </c>
      <c r="KU154" s="33" t="s">
        <v>135</v>
      </c>
      <c r="KV154" s="33" t="s">
        <v>135</v>
      </c>
      <c r="KW154" s="33" t="s">
        <v>135</v>
      </c>
      <c r="KX154" s="33" t="s">
        <v>135</v>
      </c>
      <c r="KY154" s="33" t="s">
        <v>135</v>
      </c>
      <c r="KZ154" s="33" t="s">
        <v>135</v>
      </c>
      <c r="LA154" s="33" t="s">
        <v>135</v>
      </c>
      <c r="LB154" s="33" t="s">
        <v>135</v>
      </c>
      <c r="LC154" s="33" t="s">
        <v>135</v>
      </c>
      <c r="LD154" s="33" t="s">
        <v>135</v>
      </c>
      <c r="LE154" s="33" t="s">
        <v>135</v>
      </c>
      <c r="LF154" s="33" t="s">
        <v>135</v>
      </c>
      <c r="LG154" s="33" t="s">
        <v>135</v>
      </c>
      <c r="LH154" s="33" t="s">
        <v>135</v>
      </c>
      <c r="LI154" s="33" t="s">
        <v>135</v>
      </c>
      <c r="LJ154" s="33" t="s">
        <v>135</v>
      </c>
      <c r="LK154" s="33" t="s">
        <v>135</v>
      </c>
      <c r="LL154" s="33" t="s">
        <v>135</v>
      </c>
      <c r="LM154" s="33" t="s">
        <v>135</v>
      </c>
      <c r="LN154" s="33" t="s">
        <v>135</v>
      </c>
      <c r="LO154" s="33" t="s">
        <v>135</v>
      </c>
      <c r="LP154" s="33" t="s">
        <v>135</v>
      </c>
      <c r="LQ154" s="33" t="s">
        <v>135</v>
      </c>
      <c r="LR154" s="33" t="s">
        <v>135</v>
      </c>
      <c r="LS154" s="33" t="s">
        <v>135</v>
      </c>
      <c r="LT154" s="33" t="s">
        <v>135</v>
      </c>
      <c r="LU154" s="33" t="s">
        <v>135</v>
      </c>
      <c r="LV154" s="33" t="s">
        <v>135</v>
      </c>
      <c r="LW154" s="33" t="s">
        <v>135</v>
      </c>
      <c r="LX154" s="33" t="s">
        <v>135</v>
      </c>
      <c r="LY154" s="33" t="s">
        <v>135</v>
      </c>
      <c r="LZ154" s="33" t="s">
        <v>135</v>
      </c>
      <c r="MA154" s="33" t="s">
        <v>135</v>
      </c>
      <c r="MB154" s="33" t="s">
        <v>135</v>
      </c>
      <c r="MC154" s="33" t="s">
        <v>135</v>
      </c>
      <c r="MD154" s="33" t="s">
        <v>135</v>
      </c>
      <c r="ME154" s="33" t="s">
        <v>135</v>
      </c>
      <c r="MF154" s="33" t="s">
        <v>135</v>
      </c>
      <c r="MG154" s="33" t="s">
        <v>135</v>
      </c>
      <c r="MH154" s="33" t="s">
        <v>135</v>
      </c>
      <c r="MI154" s="33" t="s">
        <v>135</v>
      </c>
      <c r="MJ154" s="33" t="s">
        <v>135</v>
      </c>
      <c r="MK154" s="33" t="s">
        <v>135</v>
      </c>
      <c r="ML154" s="33" t="s">
        <v>135</v>
      </c>
      <c r="MM154" s="33" t="s">
        <v>135</v>
      </c>
      <c r="MN154" s="33" t="s">
        <v>135</v>
      </c>
      <c r="MO154" s="33" t="s">
        <v>135</v>
      </c>
      <c r="MP154" s="33" t="s">
        <v>135</v>
      </c>
      <c r="MQ154" s="33" t="s">
        <v>135</v>
      </c>
      <c r="MR154" s="33" t="s">
        <v>135</v>
      </c>
      <c r="MS154" s="33" t="s">
        <v>135</v>
      </c>
      <c r="MT154" s="33" t="s">
        <v>135</v>
      </c>
      <c r="MU154" s="33" t="s">
        <v>135</v>
      </c>
      <c r="MV154" s="33" t="s">
        <v>135</v>
      </c>
      <c r="MW154" s="33" t="s">
        <v>135</v>
      </c>
      <c r="MX154" s="33" t="s">
        <v>135</v>
      </c>
      <c r="MY154" s="33" t="s">
        <v>135</v>
      </c>
      <c r="MZ154" s="33" t="s">
        <v>135</v>
      </c>
      <c r="NA154" s="33" t="s">
        <v>135</v>
      </c>
      <c r="NB154" s="33" t="s">
        <v>135</v>
      </c>
      <c r="NC154" s="33" t="s">
        <v>135</v>
      </c>
      <c r="ND154" s="33" t="s">
        <v>135</v>
      </c>
      <c r="NE154" s="33" t="s">
        <v>135</v>
      </c>
      <c r="NF154" s="33" t="s">
        <v>135</v>
      </c>
      <c r="NG154" s="33" t="s">
        <v>135</v>
      </c>
      <c r="NH154" s="33" t="s">
        <v>135</v>
      </c>
      <c r="NI154" s="33" t="s">
        <v>135</v>
      </c>
      <c r="NJ154" s="33" t="s">
        <v>135</v>
      </c>
      <c r="NK154" s="33" t="s">
        <v>135</v>
      </c>
      <c r="NL154" s="33" t="s">
        <v>135</v>
      </c>
      <c r="NM154" s="33" t="s">
        <v>135</v>
      </c>
      <c r="NN154" s="33" t="s">
        <v>135</v>
      </c>
      <c r="NO154" s="33" t="s">
        <v>135</v>
      </c>
      <c r="NP154" s="33" t="s">
        <v>135</v>
      </c>
      <c r="NQ154" s="33" t="s">
        <v>135</v>
      </c>
      <c r="NR154" s="33" t="s">
        <v>135</v>
      </c>
      <c r="NS154" s="33" t="s">
        <v>135</v>
      </c>
      <c r="NT154" s="33" t="s">
        <v>135</v>
      </c>
      <c r="NU154" s="33" t="s">
        <v>135</v>
      </c>
      <c r="NV154" s="33" t="s">
        <v>135</v>
      </c>
      <c r="NW154" s="33" t="s">
        <v>135</v>
      </c>
      <c r="NX154" s="33" t="s">
        <v>135</v>
      </c>
      <c r="NY154" s="33" t="s">
        <v>135</v>
      </c>
      <c r="NZ154" s="33" t="s">
        <v>135</v>
      </c>
      <c r="OA154" s="33" t="s">
        <v>135</v>
      </c>
      <c r="OB154" s="33" t="s">
        <v>135</v>
      </c>
      <c r="OC154" s="33" t="s">
        <v>135</v>
      </c>
      <c r="OD154" s="33" t="s">
        <v>135</v>
      </c>
      <c r="OE154" s="33" t="s">
        <v>135</v>
      </c>
      <c r="OF154" s="33" t="s">
        <v>135</v>
      </c>
      <c r="OG154" s="33" t="s">
        <v>135</v>
      </c>
      <c r="OH154" s="33" t="s">
        <v>135</v>
      </c>
      <c r="OI154" s="33" t="s">
        <v>135</v>
      </c>
      <c r="OJ154" s="33" t="s">
        <v>135</v>
      </c>
      <c r="OK154" s="33" t="s">
        <v>135</v>
      </c>
      <c r="OL154" s="33" t="s">
        <v>135</v>
      </c>
      <c r="OM154" s="33" t="s">
        <v>135</v>
      </c>
      <c r="ON154" s="33" t="s">
        <v>135</v>
      </c>
      <c r="OO154" s="33" t="s">
        <v>135</v>
      </c>
      <c r="OP154" s="33" t="s">
        <v>135</v>
      </c>
      <c r="OQ154" s="33" t="s">
        <v>135</v>
      </c>
      <c r="OR154" s="33" t="s">
        <v>135</v>
      </c>
      <c r="OS154" s="33" t="s">
        <v>135</v>
      </c>
      <c r="OT154" s="33" t="s">
        <v>135</v>
      </c>
      <c r="OU154" s="33" t="s">
        <v>135</v>
      </c>
      <c r="OV154" s="33" t="s">
        <v>135</v>
      </c>
      <c r="OW154" s="33" t="s">
        <v>135</v>
      </c>
      <c r="OX154" s="33" t="s">
        <v>135</v>
      </c>
      <c r="OY154" s="33" t="s">
        <v>135</v>
      </c>
      <c r="OZ154" s="33" t="s">
        <v>135</v>
      </c>
      <c r="PA154" s="33" t="s">
        <v>135</v>
      </c>
      <c r="PB154" s="33" t="s">
        <v>135</v>
      </c>
      <c r="PC154" s="33" t="s">
        <v>135</v>
      </c>
      <c r="PD154" s="33" t="s">
        <v>135</v>
      </c>
      <c r="PE154" s="33" t="s">
        <v>135</v>
      </c>
      <c r="PF154" s="33" t="s">
        <v>135</v>
      </c>
      <c r="PG154" s="33" t="s">
        <v>135</v>
      </c>
      <c r="PH154" s="33" t="s">
        <v>135</v>
      </c>
      <c r="PI154" s="33" t="s">
        <v>135</v>
      </c>
      <c r="PJ154" s="33" t="s">
        <v>135</v>
      </c>
      <c r="PK154" s="33" t="s">
        <v>135</v>
      </c>
      <c r="PL154" s="33" t="s">
        <v>135</v>
      </c>
      <c r="PM154" s="33" t="s">
        <v>135</v>
      </c>
      <c r="PN154" s="33" t="s">
        <v>135</v>
      </c>
      <c r="PO154" s="33" t="s">
        <v>135</v>
      </c>
      <c r="PP154" s="33" t="s">
        <v>135</v>
      </c>
      <c r="PQ154" s="33" t="s">
        <v>135</v>
      </c>
      <c r="PR154" s="33" t="s">
        <v>135</v>
      </c>
      <c r="PS154" s="33" t="s">
        <v>135</v>
      </c>
      <c r="PT154" s="33" t="s">
        <v>135</v>
      </c>
      <c r="PU154" s="33" t="s">
        <v>135</v>
      </c>
      <c r="PV154" s="33" t="s">
        <v>135</v>
      </c>
      <c r="PW154" s="33" t="s">
        <v>135</v>
      </c>
      <c r="PX154" s="33" t="s">
        <v>135</v>
      </c>
      <c r="PY154" s="33" t="s">
        <v>135</v>
      </c>
      <c r="PZ154" s="33" t="s">
        <v>135</v>
      </c>
      <c r="QA154" s="33" t="s">
        <v>135</v>
      </c>
      <c r="QB154" s="33" t="s">
        <v>135</v>
      </c>
      <c r="QC154" s="33" t="s">
        <v>135</v>
      </c>
      <c r="QD154" s="33" t="s">
        <v>135</v>
      </c>
      <c r="QE154" s="33" t="s">
        <v>135</v>
      </c>
      <c r="QF154" s="33" t="s">
        <v>135</v>
      </c>
      <c r="QG154" s="33" t="s">
        <v>135</v>
      </c>
      <c r="QH154" s="33" t="s">
        <v>135</v>
      </c>
      <c r="QI154" s="33" t="s">
        <v>135</v>
      </c>
      <c r="QJ154" s="33" t="s">
        <v>135</v>
      </c>
      <c r="QK154" s="33" t="s">
        <v>135</v>
      </c>
      <c r="QL154" s="33" t="s">
        <v>135</v>
      </c>
      <c r="QM154" s="33" t="s">
        <v>135</v>
      </c>
      <c r="QN154" s="33" t="s">
        <v>135</v>
      </c>
      <c r="QO154" s="33" t="s">
        <v>135</v>
      </c>
      <c r="QP154" s="33" t="s">
        <v>135</v>
      </c>
      <c r="QQ154" s="33" t="s">
        <v>135</v>
      </c>
      <c r="QR154" s="33" t="s">
        <v>135</v>
      </c>
      <c r="QS154" s="33" t="s">
        <v>135</v>
      </c>
      <c r="QT154" s="33" t="s">
        <v>135</v>
      </c>
      <c r="QU154" s="33" t="s">
        <v>135</v>
      </c>
      <c r="QV154" s="33" t="s">
        <v>135</v>
      </c>
      <c r="QW154" s="33" t="s">
        <v>135</v>
      </c>
      <c r="QX154" s="33" t="s">
        <v>135</v>
      </c>
      <c r="QY154" s="33" t="s">
        <v>135</v>
      </c>
      <c r="QZ154" s="33" t="s">
        <v>135</v>
      </c>
      <c r="RA154" s="33" t="s">
        <v>135</v>
      </c>
      <c r="RB154" s="33" t="s">
        <v>135</v>
      </c>
      <c r="RC154" s="33" t="s">
        <v>135</v>
      </c>
      <c r="RD154" s="33" t="s">
        <v>135</v>
      </c>
      <c r="RE154" s="33" t="s">
        <v>135</v>
      </c>
      <c r="RF154" s="33" t="s">
        <v>135</v>
      </c>
      <c r="RG154" s="33" t="s">
        <v>135</v>
      </c>
      <c r="RH154" s="33" t="s">
        <v>135</v>
      </c>
      <c r="RI154" s="33" t="s">
        <v>135</v>
      </c>
      <c r="RJ154" s="33" t="s">
        <v>135</v>
      </c>
      <c r="RK154" s="33" t="s">
        <v>135</v>
      </c>
      <c r="RL154" s="33" t="s">
        <v>135</v>
      </c>
      <c r="RM154" s="33" t="s">
        <v>135</v>
      </c>
      <c r="RN154" s="33" t="s">
        <v>135</v>
      </c>
      <c r="RO154" s="33" t="s">
        <v>135</v>
      </c>
      <c r="RP154" s="33" t="s">
        <v>135</v>
      </c>
      <c r="RQ154" s="33" t="s">
        <v>135</v>
      </c>
      <c r="RR154" s="33" t="s">
        <v>135</v>
      </c>
      <c r="RS154" s="33" t="s">
        <v>135</v>
      </c>
      <c r="RT154" s="33" t="s">
        <v>135</v>
      </c>
      <c r="RU154" s="33" t="s">
        <v>135</v>
      </c>
      <c r="RV154" s="33" t="s">
        <v>135</v>
      </c>
      <c r="RW154" s="33" t="s">
        <v>135</v>
      </c>
      <c r="RX154" s="33" t="s">
        <v>135</v>
      </c>
      <c r="RY154" s="33" t="s">
        <v>135</v>
      </c>
      <c r="RZ154" s="33" t="s">
        <v>135</v>
      </c>
      <c r="SA154" s="33" t="s">
        <v>135</v>
      </c>
      <c r="SB154" s="33" t="s">
        <v>135</v>
      </c>
      <c r="SC154" s="33" t="s">
        <v>135</v>
      </c>
      <c r="SD154" s="33" t="s">
        <v>135</v>
      </c>
      <c r="SE154" s="33" t="s">
        <v>135</v>
      </c>
      <c r="SF154" s="33" t="s">
        <v>135</v>
      </c>
      <c r="SG154" s="33" t="s">
        <v>135</v>
      </c>
      <c r="SH154" s="33" t="s">
        <v>135</v>
      </c>
      <c r="SI154" s="33" t="s">
        <v>135</v>
      </c>
      <c r="SJ154" s="33" t="s">
        <v>135</v>
      </c>
      <c r="SK154" s="33" t="s">
        <v>135</v>
      </c>
      <c r="SL154" s="33" t="s">
        <v>135</v>
      </c>
      <c r="SM154" s="33" t="s">
        <v>135</v>
      </c>
      <c r="SN154" s="33" t="s">
        <v>135</v>
      </c>
      <c r="SO154" s="33" t="s">
        <v>135</v>
      </c>
      <c r="SP154" s="33" t="s">
        <v>135</v>
      </c>
      <c r="SQ154" s="33" t="s">
        <v>135</v>
      </c>
      <c r="SR154" s="33" t="s">
        <v>135</v>
      </c>
      <c r="SS154" s="33" t="s">
        <v>135</v>
      </c>
      <c r="ST154" s="33" t="s">
        <v>135</v>
      </c>
      <c r="SU154" s="33" t="s">
        <v>135</v>
      </c>
      <c r="SV154" s="33" t="s">
        <v>135</v>
      </c>
      <c r="SW154" s="33" t="s">
        <v>135</v>
      </c>
      <c r="SX154" s="33" t="s">
        <v>135</v>
      </c>
      <c r="SY154" s="33" t="s">
        <v>135</v>
      </c>
      <c r="SZ154" s="33" t="s">
        <v>135</v>
      </c>
      <c r="TA154" s="33" t="s">
        <v>135</v>
      </c>
      <c r="TB154" s="33" t="s">
        <v>135</v>
      </c>
      <c r="TC154" s="33" t="s">
        <v>135</v>
      </c>
      <c r="TD154" s="33" t="s">
        <v>135</v>
      </c>
      <c r="TE154" s="33" t="s">
        <v>135</v>
      </c>
      <c r="TF154" s="33" t="s">
        <v>135</v>
      </c>
      <c r="TG154" s="33" t="s">
        <v>135</v>
      </c>
      <c r="TH154" s="33" t="s">
        <v>135</v>
      </c>
      <c r="TI154" s="33" t="s">
        <v>135</v>
      </c>
      <c r="TJ154" s="33" t="s">
        <v>135</v>
      </c>
      <c r="TK154" s="33" t="s">
        <v>135</v>
      </c>
      <c r="TL154" s="33" t="s">
        <v>135</v>
      </c>
      <c r="TM154" s="33" t="s">
        <v>135</v>
      </c>
      <c r="TN154" s="33" t="s">
        <v>135</v>
      </c>
      <c r="TO154" s="33" t="s">
        <v>135</v>
      </c>
      <c r="TP154" s="33" t="s">
        <v>135</v>
      </c>
      <c r="TQ154" s="33" t="s">
        <v>135</v>
      </c>
      <c r="TR154" s="33" t="s">
        <v>135</v>
      </c>
      <c r="TS154" s="33" t="s">
        <v>135</v>
      </c>
      <c r="TT154" s="33" t="s">
        <v>135</v>
      </c>
      <c r="TU154" s="33" t="s">
        <v>135</v>
      </c>
      <c r="TV154" s="33" t="s">
        <v>135</v>
      </c>
      <c r="TW154" s="33" t="s">
        <v>135</v>
      </c>
      <c r="TX154" s="33" t="s">
        <v>135</v>
      </c>
      <c r="TY154" s="33" t="s">
        <v>135</v>
      </c>
      <c r="TZ154" s="33" t="s">
        <v>135</v>
      </c>
      <c r="UA154" s="33" t="s">
        <v>135</v>
      </c>
      <c r="UB154" s="33" t="s">
        <v>135</v>
      </c>
      <c r="UC154" s="33" t="s">
        <v>135</v>
      </c>
      <c r="UD154" s="33" t="s">
        <v>135</v>
      </c>
      <c r="UE154" s="33" t="s">
        <v>135</v>
      </c>
      <c r="UF154" s="33" t="s">
        <v>135</v>
      </c>
      <c r="UG154" s="33" t="s">
        <v>135</v>
      </c>
      <c r="UH154" s="33" t="s">
        <v>135</v>
      </c>
      <c r="UI154" s="33" t="s">
        <v>135</v>
      </c>
      <c r="UJ154" s="33" t="s">
        <v>135</v>
      </c>
      <c r="UK154" s="33" t="s">
        <v>135</v>
      </c>
      <c r="UL154" s="33" t="s">
        <v>135</v>
      </c>
      <c r="UM154" s="33" t="s">
        <v>135</v>
      </c>
      <c r="UN154" s="33" t="s">
        <v>135</v>
      </c>
      <c r="UO154" s="33" t="s">
        <v>135</v>
      </c>
      <c r="UP154" s="33" t="s">
        <v>135</v>
      </c>
      <c r="UQ154" s="33" t="s">
        <v>135</v>
      </c>
      <c r="UR154" s="33" t="s">
        <v>135</v>
      </c>
      <c r="US154" s="33" t="s">
        <v>135</v>
      </c>
      <c r="UT154" s="33" t="s">
        <v>135</v>
      </c>
      <c r="UU154" s="33" t="s">
        <v>135</v>
      </c>
      <c r="UV154" s="33" t="s">
        <v>135</v>
      </c>
      <c r="UW154" s="33" t="s">
        <v>135</v>
      </c>
      <c r="UX154" s="33" t="s">
        <v>135</v>
      </c>
      <c r="UY154" s="33" t="s">
        <v>135</v>
      </c>
      <c r="UZ154" s="33" t="s">
        <v>135</v>
      </c>
      <c r="VA154" s="33" t="s">
        <v>135</v>
      </c>
      <c r="VB154" s="33" t="s">
        <v>135</v>
      </c>
      <c r="VC154" s="33" t="s">
        <v>135</v>
      </c>
      <c r="VD154" s="33" t="s">
        <v>135</v>
      </c>
      <c r="VE154" s="33" t="s">
        <v>135</v>
      </c>
      <c r="VF154" s="33" t="s">
        <v>135</v>
      </c>
      <c r="VG154" s="33" t="s">
        <v>135</v>
      </c>
      <c r="VH154" s="33" t="s">
        <v>135</v>
      </c>
      <c r="VI154" s="33" t="s">
        <v>135</v>
      </c>
      <c r="VJ154" s="33" t="s">
        <v>135</v>
      </c>
      <c r="VK154" s="33" t="s">
        <v>135</v>
      </c>
      <c r="VL154" s="33" t="s">
        <v>135</v>
      </c>
      <c r="VM154" s="33" t="s">
        <v>135</v>
      </c>
      <c r="VN154" s="33" t="s">
        <v>135</v>
      </c>
      <c r="VO154" s="33" t="s">
        <v>135</v>
      </c>
      <c r="VP154" s="33" t="s">
        <v>135</v>
      </c>
      <c r="VQ154" s="33" t="s">
        <v>135</v>
      </c>
      <c r="VR154" s="33" t="s">
        <v>135</v>
      </c>
      <c r="VS154" s="33" t="s">
        <v>135</v>
      </c>
      <c r="VT154" s="33" t="s">
        <v>135</v>
      </c>
      <c r="VU154" s="33" t="s">
        <v>135</v>
      </c>
      <c r="VV154" s="33" t="s">
        <v>135</v>
      </c>
      <c r="VW154" s="33" t="s">
        <v>135</v>
      </c>
    </row>
    <row r="155" spans="1:595" s="24" customFormat="1" ht="14.5" customHeight="1" x14ac:dyDescent="0.45">
      <c r="A155" s="34" t="s">
        <v>257</v>
      </c>
      <c r="B155" s="39" t="s">
        <v>179</v>
      </c>
      <c r="C155" s="35" t="s">
        <v>135</v>
      </c>
      <c r="D155" s="35" t="s">
        <v>135</v>
      </c>
      <c r="E155" s="35" t="s">
        <v>135</v>
      </c>
      <c r="F155" s="35" t="s">
        <v>135</v>
      </c>
      <c r="G155" s="35" t="s">
        <v>135</v>
      </c>
      <c r="H155" s="35" t="s">
        <v>135</v>
      </c>
      <c r="I155" s="36" t="s">
        <v>135</v>
      </c>
      <c r="J155" s="37" t="s">
        <v>135</v>
      </c>
      <c r="K155" s="35" t="s">
        <v>92</v>
      </c>
      <c r="L155" s="35"/>
      <c r="M155" s="35" t="s">
        <v>135</v>
      </c>
      <c r="N155" s="35" t="s">
        <v>135</v>
      </c>
      <c r="O155" s="35" t="s">
        <v>135</v>
      </c>
      <c r="P155" s="36" t="s">
        <v>135</v>
      </c>
      <c r="Q155" s="37" t="s">
        <v>135</v>
      </c>
      <c r="R155" s="35" t="s">
        <v>135</v>
      </c>
      <c r="S155" s="35" t="s">
        <v>135</v>
      </c>
      <c r="T155" s="35" t="s">
        <v>135</v>
      </c>
      <c r="U155" s="35" t="s">
        <v>135</v>
      </c>
      <c r="V155" s="35" t="s">
        <v>135</v>
      </c>
      <c r="W155" s="36" t="s">
        <v>135</v>
      </c>
      <c r="X155" s="37" t="s">
        <v>135</v>
      </c>
      <c r="Y155" s="35" t="s">
        <v>135</v>
      </c>
      <c r="Z155" s="35" t="s">
        <v>135</v>
      </c>
      <c r="AA155" s="35" t="s">
        <v>135</v>
      </c>
      <c r="AB155" s="35" t="s">
        <v>135</v>
      </c>
      <c r="AC155" s="35" t="s">
        <v>135</v>
      </c>
      <c r="AD155" s="36" t="s">
        <v>135</v>
      </c>
      <c r="AE155" s="9">
        <v>1</v>
      </c>
      <c r="AF155" s="9">
        <v>1</v>
      </c>
      <c r="AG155" s="9">
        <v>0</v>
      </c>
      <c r="AH155" s="9">
        <v>0</v>
      </c>
      <c r="AI155" s="9">
        <v>0</v>
      </c>
      <c r="AJ155" s="9">
        <v>0</v>
      </c>
      <c r="AK155" s="9">
        <v>0</v>
      </c>
      <c r="AL155" s="9">
        <v>0</v>
      </c>
      <c r="AM155" s="9">
        <v>0</v>
      </c>
      <c r="AN155" s="9">
        <v>1</v>
      </c>
      <c r="AO155" s="9">
        <v>0</v>
      </c>
      <c r="AP155" s="9">
        <v>0</v>
      </c>
      <c r="AQ155" s="9">
        <v>0</v>
      </c>
      <c r="AR155" s="9">
        <v>0</v>
      </c>
      <c r="AS155" s="9">
        <v>0</v>
      </c>
      <c r="AT155" s="10">
        <v>0</v>
      </c>
      <c r="AU155" s="10">
        <v>1</v>
      </c>
      <c r="AV155" s="241"/>
      <c r="AW155" s="180"/>
      <c r="AX155" s="180" t="s">
        <v>135</v>
      </c>
      <c r="AY155" s="180" t="s">
        <v>135</v>
      </c>
      <c r="AZ155" s="180" t="s">
        <v>135</v>
      </c>
      <c r="BA155" s="180" t="s">
        <v>135</v>
      </c>
      <c r="BB155" s="180" t="s">
        <v>135</v>
      </c>
      <c r="BC155" s="180" t="s">
        <v>135</v>
      </c>
      <c r="BD155" s="180" t="s">
        <v>135</v>
      </c>
      <c r="BE155" s="180" t="s">
        <v>135</v>
      </c>
      <c r="BF155" s="180" t="s">
        <v>135</v>
      </c>
      <c r="BG155" s="180" t="s">
        <v>135</v>
      </c>
      <c r="BH155" s="180" t="s">
        <v>135</v>
      </c>
      <c r="BI155" s="180" t="s">
        <v>135</v>
      </c>
      <c r="BJ155" s="180" t="s">
        <v>135</v>
      </c>
      <c r="BK155" s="180" t="s">
        <v>135</v>
      </c>
      <c r="BL155" s="180" t="s">
        <v>135</v>
      </c>
      <c r="BM155" s="180" t="s">
        <v>135</v>
      </c>
      <c r="BN155" s="180" t="s">
        <v>135</v>
      </c>
      <c r="BO155" s="180" t="s">
        <v>135</v>
      </c>
      <c r="BP155" s="180" t="s">
        <v>135</v>
      </c>
      <c r="BQ155" s="180" t="s">
        <v>135</v>
      </c>
      <c r="BR155" s="180" t="s">
        <v>135</v>
      </c>
      <c r="BS155" s="180" t="s">
        <v>135</v>
      </c>
      <c r="BT155" s="180" t="s">
        <v>135</v>
      </c>
      <c r="BU155" s="180" t="s">
        <v>135</v>
      </c>
      <c r="BV155" s="180" t="s">
        <v>135</v>
      </c>
      <c r="BW155" s="180" t="s">
        <v>135</v>
      </c>
      <c r="BX155" s="180" t="s">
        <v>135</v>
      </c>
      <c r="BY155" s="180" t="s">
        <v>135</v>
      </c>
      <c r="BZ155" s="180" t="s">
        <v>135</v>
      </c>
      <c r="CA155" s="180" t="s">
        <v>135</v>
      </c>
      <c r="CB155" s="180" t="s">
        <v>135</v>
      </c>
      <c r="CC155" s="180" t="s">
        <v>135</v>
      </c>
      <c r="CD155" s="180" t="s">
        <v>135</v>
      </c>
      <c r="CE155" s="180" t="s">
        <v>135</v>
      </c>
      <c r="CF155" s="180" t="s">
        <v>135</v>
      </c>
      <c r="CG155" s="180" t="s">
        <v>135</v>
      </c>
      <c r="CH155" s="180" t="s">
        <v>135</v>
      </c>
      <c r="CI155" s="180" t="s">
        <v>135</v>
      </c>
      <c r="CJ155" s="180" t="s">
        <v>135</v>
      </c>
      <c r="CK155" s="180" t="s">
        <v>135</v>
      </c>
      <c r="CL155" s="180" t="s">
        <v>135</v>
      </c>
      <c r="CM155" s="180" t="s">
        <v>135</v>
      </c>
      <c r="CN155" s="180" t="s">
        <v>135</v>
      </c>
      <c r="CO155" s="180" t="s">
        <v>135</v>
      </c>
      <c r="CP155" s="180" t="s">
        <v>135</v>
      </c>
      <c r="CQ155" s="180" t="s">
        <v>135</v>
      </c>
      <c r="CR155" s="180" t="s">
        <v>135</v>
      </c>
      <c r="CS155" s="180" t="s">
        <v>135</v>
      </c>
      <c r="CT155" s="180" t="s">
        <v>135</v>
      </c>
      <c r="CU155" s="180" t="s">
        <v>135</v>
      </c>
      <c r="CV155" s="180" t="s">
        <v>135</v>
      </c>
      <c r="CW155" s="180" t="s">
        <v>135</v>
      </c>
      <c r="CX155" s="180" t="s">
        <v>135</v>
      </c>
      <c r="CY155" s="180" t="s">
        <v>135</v>
      </c>
      <c r="CZ155" s="180" t="s">
        <v>135</v>
      </c>
      <c r="DA155" s="33" t="s">
        <v>135</v>
      </c>
      <c r="DB155" s="33" t="s">
        <v>135</v>
      </c>
      <c r="DC155" s="33" t="s">
        <v>135</v>
      </c>
      <c r="DD155" s="33" t="s">
        <v>135</v>
      </c>
      <c r="DE155" s="33" t="s">
        <v>135</v>
      </c>
      <c r="DF155" s="33" t="s">
        <v>135</v>
      </c>
      <c r="DG155" s="33" t="s">
        <v>135</v>
      </c>
      <c r="DH155" s="33" t="s">
        <v>135</v>
      </c>
      <c r="DI155" s="33" t="s">
        <v>135</v>
      </c>
      <c r="DJ155" s="33" t="s">
        <v>135</v>
      </c>
      <c r="DK155" s="33" t="s">
        <v>135</v>
      </c>
      <c r="DL155" s="33" t="s">
        <v>135</v>
      </c>
      <c r="DM155" s="33" t="s">
        <v>135</v>
      </c>
      <c r="DN155" s="33" t="s">
        <v>135</v>
      </c>
      <c r="DO155" s="33" t="s">
        <v>135</v>
      </c>
      <c r="DP155" s="33" t="s">
        <v>135</v>
      </c>
      <c r="DQ155" s="33" t="s">
        <v>135</v>
      </c>
      <c r="DR155" s="33" t="s">
        <v>135</v>
      </c>
      <c r="DS155" s="33" t="s">
        <v>135</v>
      </c>
      <c r="DT155" s="33" t="s">
        <v>135</v>
      </c>
      <c r="DU155" s="33" t="s">
        <v>135</v>
      </c>
      <c r="DV155" s="33" t="s">
        <v>135</v>
      </c>
      <c r="DW155" s="33" t="s">
        <v>135</v>
      </c>
      <c r="DX155" s="33" t="s">
        <v>135</v>
      </c>
      <c r="DY155" s="33" t="s">
        <v>135</v>
      </c>
      <c r="DZ155" s="33" t="s">
        <v>135</v>
      </c>
      <c r="EA155" s="33" t="s">
        <v>135</v>
      </c>
      <c r="EB155" s="33" t="s">
        <v>135</v>
      </c>
      <c r="EC155" s="33" t="s">
        <v>135</v>
      </c>
      <c r="ED155" s="33" t="s">
        <v>135</v>
      </c>
      <c r="EE155" s="33" t="s">
        <v>135</v>
      </c>
      <c r="EF155" s="33" t="s">
        <v>135</v>
      </c>
      <c r="EG155" s="33" t="s">
        <v>135</v>
      </c>
      <c r="EH155" s="33" t="s">
        <v>135</v>
      </c>
      <c r="EI155" s="33" t="s">
        <v>135</v>
      </c>
      <c r="EJ155" s="33" t="s">
        <v>135</v>
      </c>
      <c r="EK155" s="33" t="s">
        <v>135</v>
      </c>
      <c r="EL155" s="33" t="s">
        <v>135</v>
      </c>
      <c r="EM155" s="33" t="s">
        <v>135</v>
      </c>
      <c r="EN155" s="33" t="s">
        <v>135</v>
      </c>
      <c r="EO155" s="33" t="s">
        <v>135</v>
      </c>
      <c r="EP155" s="33" t="s">
        <v>135</v>
      </c>
      <c r="EQ155" s="33" t="s">
        <v>135</v>
      </c>
      <c r="ER155" s="33" t="s">
        <v>135</v>
      </c>
      <c r="ES155" s="33" t="s">
        <v>135</v>
      </c>
      <c r="ET155" s="33" t="s">
        <v>135</v>
      </c>
      <c r="EU155" s="33" t="s">
        <v>135</v>
      </c>
      <c r="EV155" s="33" t="s">
        <v>135</v>
      </c>
      <c r="EW155" s="33" t="s">
        <v>135</v>
      </c>
      <c r="EX155" s="33" t="s">
        <v>135</v>
      </c>
      <c r="EY155" s="33" t="s">
        <v>135</v>
      </c>
      <c r="EZ155" s="33" t="s">
        <v>135</v>
      </c>
      <c r="FA155" s="33" t="s">
        <v>135</v>
      </c>
      <c r="FB155" s="33" t="s">
        <v>135</v>
      </c>
      <c r="FC155" s="33" t="s">
        <v>135</v>
      </c>
      <c r="FD155" s="33" t="s">
        <v>135</v>
      </c>
      <c r="FE155" s="33" t="s">
        <v>135</v>
      </c>
      <c r="FF155" s="33" t="s">
        <v>135</v>
      </c>
      <c r="FG155" s="33" t="s">
        <v>135</v>
      </c>
      <c r="FH155" s="33" t="s">
        <v>135</v>
      </c>
      <c r="FI155" s="33" t="s">
        <v>135</v>
      </c>
      <c r="FJ155" s="33" t="s">
        <v>135</v>
      </c>
      <c r="FK155" s="33" t="s">
        <v>135</v>
      </c>
      <c r="FL155" s="33" t="s">
        <v>135</v>
      </c>
      <c r="FM155" s="33" t="s">
        <v>135</v>
      </c>
      <c r="FN155" s="33" t="s">
        <v>135</v>
      </c>
      <c r="FO155" s="33" t="s">
        <v>135</v>
      </c>
      <c r="FP155" s="33" t="s">
        <v>135</v>
      </c>
      <c r="FQ155" s="33" t="s">
        <v>135</v>
      </c>
      <c r="FR155" s="33" t="s">
        <v>135</v>
      </c>
      <c r="FS155" s="33" t="s">
        <v>135</v>
      </c>
      <c r="FT155" s="33" t="s">
        <v>135</v>
      </c>
      <c r="FU155" s="33" t="s">
        <v>135</v>
      </c>
      <c r="FV155" s="33" t="s">
        <v>135</v>
      </c>
      <c r="FW155" s="33" t="s">
        <v>135</v>
      </c>
      <c r="FX155" s="33" t="s">
        <v>135</v>
      </c>
      <c r="FY155" s="33" t="s">
        <v>135</v>
      </c>
      <c r="FZ155" s="33" t="s">
        <v>135</v>
      </c>
      <c r="GA155" s="33" t="s">
        <v>135</v>
      </c>
      <c r="GB155" s="33" t="s">
        <v>135</v>
      </c>
      <c r="GC155" s="33" t="s">
        <v>135</v>
      </c>
      <c r="GD155" s="33" t="s">
        <v>135</v>
      </c>
      <c r="GE155" s="33" t="s">
        <v>135</v>
      </c>
      <c r="GF155" s="33" t="s">
        <v>135</v>
      </c>
      <c r="GG155" s="33" t="s">
        <v>135</v>
      </c>
      <c r="GH155" s="33" t="s">
        <v>135</v>
      </c>
      <c r="GI155" s="33" t="s">
        <v>135</v>
      </c>
      <c r="GJ155" s="33" t="s">
        <v>135</v>
      </c>
      <c r="GK155" s="33" t="s">
        <v>135</v>
      </c>
      <c r="GL155" s="33" t="s">
        <v>135</v>
      </c>
      <c r="GM155" s="33" t="s">
        <v>135</v>
      </c>
      <c r="GN155" s="33" t="s">
        <v>135</v>
      </c>
      <c r="GO155" s="33" t="s">
        <v>135</v>
      </c>
      <c r="GP155" s="33" t="s">
        <v>135</v>
      </c>
      <c r="GQ155" s="33" t="s">
        <v>135</v>
      </c>
      <c r="GR155" s="33" t="s">
        <v>135</v>
      </c>
      <c r="GS155" s="33" t="s">
        <v>135</v>
      </c>
      <c r="GT155" s="33" t="s">
        <v>135</v>
      </c>
      <c r="GU155" s="33" t="s">
        <v>135</v>
      </c>
      <c r="GV155" s="33" t="s">
        <v>135</v>
      </c>
      <c r="GW155" s="33" t="s">
        <v>135</v>
      </c>
      <c r="GX155" s="33" t="s">
        <v>135</v>
      </c>
      <c r="GY155" s="33" t="s">
        <v>135</v>
      </c>
      <c r="GZ155" s="33" t="s">
        <v>135</v>
      </c>
      <c r="HA155" s="33" t="s">
        <v>135</v>
      </c>
      <c r="HB155" s="33" t="s">
        <v>135</v>
      </c>
      <c r="HC155" s="33" t="s">
        <v>135</v>
      </c>
      <c r="HD155" s="33" t="s">
        <v>135</v>
      </c>
      <c r="HE155" s="33" t="s">
        <v>135</v>
      </c>
      <c r="HF155" s="33" t="s">
        <v>135</v>
      </c>
      <c r="HG155" s="33" t="s">
        <v>135</v>
      </c>
      <c r="HH155" s="33" t="s">
        <v>135</v>
      </c>
      <c r="HI155" s="33" t="s">
        <v>135</v>
      </c>
      <c r="HJ155" s="33" t="s">
        <v>135</v>
      </c>
      <c r="HK155" s="33" t="s">
        <v>135</v>
      </c>
      <c r="HL155" s="33" t="s">
        <v>135</v>
      </c>
      <c r="HM155" s="33" t="s">
        <v>135</v>
      </c>
      <c r="HN155" s="33" t="s">
        <v>135</v>
      </c>
      <c r="HO155" s="33" t="s">
        <v>135</v>
      </c>
      <c r="HP155" s="33" t="s">
        <v>135</v>
      </c>
      <c r="HQ155" s="33" t="s">
        <v>135</v>
      </c>
      <c r="HR155" s="33" t="s">
        <v>135</v>
      </c>
      <c r="HS155" s="33" t="s">
        <v>135</v>
      </c>
      <c r="HT155" s="33" t="s">
        <v>135</v>
      </c>
      <c r="HU155" s="33" t="s">
        <v>135</v>
      </c>
      <c r="HV155" s="33" t="s">
        <v>135</v>
      </c>
      <c r="HW155" s="33" t="s">
        <v>135</v>
      </c>
      <c r="HX155" s="33" t="s">
        <v>135</v>
      </c>
      <c r="HY155" s="33" t="s">
        <v>135</v>
      </c>
      <c r="HZ155" s="33" t="s">
        <v>135</v>
      </c>
      <c r="IA155" s="33" t="s">
        <v>135</v>
      </c>
      <c r="IB155" s="33" t="s">
        <v>135</v>
      </c>
      <c r="IC155" s="33" t="s">
        <v>135</v>
      </c>
      <c r="ID155" s="33" t="s">
        <v>135</v>
      </c>
      <c r="IE155" s="33" t="s">
        <v>135</v>
      </c>
      <c r="IF155" s="33" t="s">
        <v>135</v>
      </c>
      <c r="IG155" s="33" t="s">
        <v>135</v>
      </c>
      <c r="IH155" s="33" t="s">
        <v>135</v>
      </c>
      <c r="II155" s="33" t="s">
        <v>135</v>
      </c>
      <c r="IJ155" s="33" t="s">
        <v>135</v>
      </c>
      <c r="IK155" s="33" t="s">
        <v>135</v>
      </c>
      <c r="IL155" s="33" t="s">
        <v>135</v>
      </c>
      <c r="IM155" s="33" t="s">
        <v>135</v>
      </c>
      <c r="IN155" s="33" t="s">
        <v>135</v>
      </c>
      <c r="IO155" s="33" t="s">
        <v>135</v>
      </c>
      <c r="IP155" s="33" t="s">
        <v>135</v>
      </c>
      <c r="IQ155" s="33" t="s">
        <v>135</v>
      </c>
      <c r="IR155" s="33" t="s">
        <v>135</v>
      </c>
      <c r="IS155" s="33" t="s">
        <v>135</v>
      </c>
      <c r="IT155" s="33" t="s">
        <v>135</v>
      </c>
      <c r="IU155" s="33" t="s">
        <v>135</v>
      </c>
      <c r="IV155" s="33" t="s">
        <v>135</v>
      </c>
      <c r="IW155" s="33" t="s">
        <v>135</v>
      </c>
      <c r="IX155" s="33" t="s">
        <v>135</v>
      </c>
      <c r="IY155" s="33" t="s">
        <v>135</v>
      </c>
      <c r="IZ155" s="33" t="s">
        <v>135</v>
      </c>
      <c r="JA155" s="33" t="s">
        <v>135</v>
      </c>
      <c r="JB155" s="33" t="s">
        <v>135</v>
      </c>
      <c r="JC155" s="33" t="s">
        <v>135</v>
      </c>
      <c r="JD155" s="33" t="s">
        <v>135</v>
      </c>
      <c r="JE155" s="33" t="s">
        <v>135</v>
      </c>
      <c r="JF155" s="33" t="s">
        <v>135</v>
      </c>
      <c r="JG155" s="33" t="s">
        <v>135</v>
      </c>
      <c r="JH155" s="33" t="s">
        <v>135</v>
      </c>
      <c r="JI155" s="33" t="s">
        <v>135</v>
      </c>
      <c r="JJ155" s="33" t="s">
        <v>135</v>
      </c>
      <c r="JK155" s="33" t="s">
        <v>135</v>
      </c>
      <c r="JL155" s="33" t="s">
        <v>135</v>
      </c>
      <c r="JM155" s="33" t="s">
        <v>135</v>
      </c>
      <c r="JN155" s="33" t="s">
        <v>135</v>
      </c>
      <c r="JO155" s="33" t="s">
        <v>135</v>
      </c>
      <c r="JP155" s="33" t="s">
        <v>135</v>
      </c>
      <c r="JQ155" s="33" t="s">
        <v>135</v>
      </c>
      <c r="JR155" s="33" t="s">
        <v>135</v>
      </c>
      <c r="JS155" s="33" t="s">
        <v>135</v>
      </c>
      <c r="JT155" s="33" t="s">
        <v>135</v>
      </c>
      <c r="JU155" s="33" t="s">
        <v>135</v>
      </c>
      <c r="JV155" s="33" t="s">
        <v>135</v>
      </c>
      <c r="JW155" s="33" t="s">
        <v>135</v>
      </c>
      <c r="JX155" s="33" t="s">
        <v>135</v>
      </c>
      <c r="JY155" s="33" t="s">
        <v>135</v>
      </c>
      <c r="JZ155" s="33" t="s">
        <v>135</v>
      </c>
      <c r="KA155" s="33" t="s">
        <v>135</v>
      </c>
      <c r="KB155" s="33" t="s">
        <v>135</v>
      </c>
      <c r="KC155" s="33" t="s">
        <v>135</v>
      </c>
      <c r="KD155" s="33" t="s">
        <v>135</v>
      </c>
      <c r="KE155" s="33" t="s">
        <v>135</v>
      </c>
      <c r="KF155" s="33" t="s">
        <v>135</v>
      </c>
      <c r="KG155" s="33" t="s">
        <v>135</v>
      </c>
      <c r="KH155" s="33" t="s">
        <v>135</v>
      </c>
      <c r="KI155" s="33" t="s">
        <v>135</v>
      </c>
      <c r="KJ155" s="33" t="s">
        <v>135</v>
      </c>
      <c r="KK155" s="33" t="s">
        <v>135</v>
      </c>
      <c r="KL155" s="33" t="s">
        <v>135</v>
      </c>
      <c r="KM155" s="33" t="s">
        <v>135</v>
      </c>
      <c r="KN155" s="33" t="s">
        <v>135</v>
      </c>
      <c r="KO155" s="33" t="s">
        <v>135</v>
      </c>
      <c r="KP155" s="33" t="s">
        <v>135</v>
      </c>
      <c r="KQ155" s="33" t="s">
        <v>135</v>
      </c>
      <c r="KR155" s="33" t="s">
        <v>135</v>
      </c>
      <c r="KS155" s="33" t="s">
        <v>135</v>
      </c>
      <c r="KT155" s="33" t="s">
        <v>135</v>
      </c>
      <c r="KU155" s="33" t="s">
        <v>135</v>
      </c>
      <c r="KV155" s="33" t="s">
        <v>135</v>
      </c>
      <c r="KW155" s="33" t="s">
        <v>135</v>
      </c>
      <c r="KX155" s="33" t="s">
        <v>135</v>
      </c>
      <c r="KY155" s="33" t="s">
        <v>135</v>
      </c>
      <c r="KZ155" s="33" t="s">
        <v>135</v>
      </c>
      <c r="LA155" s="33" t="s">
        <v>135</v>
      </c>
      <c r="LB155" s="33" t="s">
        <v>135</v>
      </c>
      <c r="LC155" s="33" t="s">
        <v>135</v>
      </c>
      <c r="LD155" s="33" t="s">
        <v>135</v>
      </c>
      <c r="LE155" s="33" t="s">
        <v>135</v>
      </c>
      <c r="LF155" s="33" t="s">
        <v>135</v>
      </c>
      <c r="LG155" s="33" t="s">
        <v>135</v>
      </c>
      <c r="LH155" s="33" t="s">
        <v>135</v>
      </c>
      <c r="LI155" s="33" t="s">
        <v>135</v>
      </c>
      <c r="LJ155" s="33" t="s">
        <v>135</v>
      </c>
      <c r="LK155" s="33" t="s">
        <v>135</v>
      </c>
      <c r="LL155" s="33" t="s">
        <v>135</v>
      </c>
      <c r="LM155" s="33" t="s">
        <v>135</v>
      </c>
      <c r="LN155" s="33" t="s">
        <v>135</v>
      </c>
      <c r="LO155" s="33" t="s">
        <v>135</v>
      </c>
      <c r="LP155" s="33" t="s">
        <v>135</v>
      </c>
      <c r="LQ155" s="33" t="s">
        <v>135</v>
      </c>
      <c r="LR155" s="33" t="s">
        <v>135</v>
      </c>
      <c r="LS155" s="33" t="s">
        <v>135</v>
      </c>
      <c r="LT155" s="33" t="s">
        <v>135</v>
      </c>
      <c r="LU155" s="33" t="s">
        <v>135</v>
      </c>
      <c r="LV155" s="33" t="s">
        <v>135</v>
      </c>
      <c r="LW155" s="33" t="s">
        <v>135</v>
      </c>
      <c r="LX155" s="33" t="s">
        <v>135</v>
      </c>
      <c r="LY155" s="33" t="s">
        <v>135</v>
      </c>
      <c r="LZ155" s="33" t="s">
        <v>135</v>
      </c>
      <c r="MA155" s="33" t="s">
        <v>135</v>
      </c>
      <c r="MB155" s="33" t="s">
        <v>135</v>
      </c>
      <c r="MC155" s="33" t="s">
        <v>135</v>
      </c>
      <c r="MD155" s="33" t="s">
        <v>135</v>
      </c>
      <c r="ME155" s="33" t="s">
        <v>135</v>
      </c>
      <c r="MF155" s="33" t="s">
        <v>135</v>
      </c>
      <c r="MG155" s="33" t="s">
        <v>135</v>
      </c>
      <c r="MH155" s="33" t="s">
        <v>135</v>
      </c>
      <c r="MI155" s="33" t="s">
        <v>135</v>
      </c>
      <c r="MJ155" s="33" t="s">
        <v>135</v>
      </c>
      <c r="MK155" s="33" t="s">
        <v>135</v>
      </c>
      <c r="ML155" s="33" t="s">
        <v>135</v>
      </c>
      <c r="MM155" s="33" t="s">
        <v>135</v>
      </c>
      <c r="MN155" s="33" t="s">
        <v>135</v>
      </c>
      <c r="MO155" s="33" t="s">
        <v>135</v>
      </c>
      <c r="MP155" s="33" t="s">
        <v>135</v>
      </c>
      <c r="MQ155" s="33" t="s">
        <v>135</v>
      </c>
      <c r="MR155" s="33" t="s">
        <v>135</v>
      </c>
      <c r="MS155" s="33" t="s">
        <v>135</v>
      </c>
      <c r="MT155" s="33" t="s">
        <v>135</v>
      </c>
      <c r="MU155" s="33" t="s">
        <v>135</v>
      </c>
      <c r="MV155" s="33" t="s">
        <v>135</v>
      </c>
      <c r="MW155" s="33" t="s">
        <v>135</v>
      </c>
      <c r="MX155" s="33" t="s">
        <v>135</v>
      </c>
      <c r="MY155" s="33" t="s">
        <v>135</v>
      </c>
      <c r="MZ155" s="33" t="s">
        <v>135</v>
      </c>
      <c r="NA155" s="33" t="s">
        <v>135</v>
      </c>
      <c r="NB155" s="33" t="s">
        <v>135</v>
      </c>
      <c r="NC155" s="33" t="s">
        <v>135</v>
      </c>
      <c r="ND155" s="33" t="s">
        <v>135</v>
      </c>
      <c r="NE155" s="33" t="s">
        <v>135</v>
      </c>
      <c r="NF155" s="33" t="s">
        <v>135</v>
      </c>
      <c r="NG155" s="33" t="s">
        <v>135</v>
      </c>
      <c r="NH155" s="33" t="s">
        <v>135</v>
      </c>
      <c r="NI155" s="33" t="s">
        <v>135</v>
      </c>
      <c r="NJ155" s="33" t="s">
        <v>135</v>
      </c>
      <c r="NK155" s="33" t="s">
        <v>135</v>
      </c>
      <c r="NL155" s="33" t="s">
        <v>135</v>
      </c>
      <c r="NM155" s="33" t="s">
        <v>135</v>
      </c>
      <c r="NN155" s="33" t="s">
        <v>135</v>
      </c>
      <c r="NO155" s="33" t="s">
        <v>135</v>
      </c>
      <c r="NP155" s="33" t="s">
        <v>135</v>
      </c>
      <c r="NQ155" s="33" t="s">
        <v>135</v>
      </c>
      <c r="NR155" s="33" t="s">
        <v>135</v>
      </c>
      <c r="NS155" s="33" t="s">
        <v>135</v>
      </c>
      <c r="NT155" s="33" t="s">
        <v>135</v>
      </c>
      <c r="NU155" s="33" t="s">
        <v>135</v>
      </c>
      <c r="NV155" s="33" t="s">
        <v>135</v>
      </c>
      <c r="NW155" s="33" t="s">
        <v>135</v>
      </c>
      <c r="NX155" s="33" t="s">
        <v>135</v>
      </c>
      <c r="NY155" s="33" t="s">
        <v>135</v>
      </c>
      <c r="NZ155" s="33" t="s">
        <v>135</v>
      </c>
      <c r="OA155" s="33" t="s">
        <v>135</v>
      </c>
      <c r="OB155" s="33" t="s">
        <v>135</v>
      </c>
      <c r="OC155" s="33" t="s">
        <v>135</v>
      </c>
      <c r="OD155" s="33" t="s">
        <v>135</v>
      </c>
      <c r="OE155" s="33" t="s">
        <v>135</v>
      </c>
      <c r="OF155" s="33" t="s">
        <v>135</v>
      </c>
      <c r="OG155" s="33" t="s">
        <v>135</v>
      </c>
      <c r="OH155" s="33" t="s">
        <v>135</v>
      </c>
      <c r="OI155" s="33" t="s">
        <v>135</v>
      </c>
      <c r="OJ155" s="33" t="s">
        <v>135</v>
      </c>
      <c r="OK155" s="33" t="s">
        <v>135</v>
      </c>
      <c r="OL155" s="33" t="s">
        <v>135</v>
      </c>
      <c r="OM155" s="33" t="s">
        <v>135</v>
      </c>
      <c r="ON155" s="33" t="s">
        <v>135</v>
      </c>
      <c r="OO155" s="33" t="s">
        <v>135</v>
      </c>
      <c r="OP155" s="33" t="s">
        <v>135</v>
      </c>
      <c r="OQ155" s="33" t="s">
        <v>135</v>
      </c>
      <c r="OR155" s="33" t="s">
        <v>135</v>
      </c>
      <c r="OS155" s="33" t="s">
        <v>135</v>
      </c>
      <c r="OT155" s="33" t="s">
        <v>135</v>
      </c>
      <c r="OU155" s="33" t="s">
        <v>135</v>
      </c>
      <c r="OV155" s="33" t="s">
        <v>135</v>
      </c>
      <c r="OW155" s="33" t="s">
        <v>135</v>
      </c>
      <c r="OX155" s="33" t="s">
        <v>135</v>
      </c>
      <c r="OY155" s="33" t="s">
        <v>135</v>
      </c>
      <c r="OZ155" s="33" t="s">
        <v>135</v>
      </c>
      <c r="PA155" s="33" t="s">
        <v>135</v>
      </c>
      <c r="PB155" s="33" t="s">
        <v>135</v>
      </c>
      <c r="PC155" s="33" t="s">
        <v>135</v>
      </c>
      <c r="PD155" s="33" t="s">
        <v>135</v>
      </c>
      <c r="PE155" s="33" t="s">
        <v>135</v>
      </c>
      <c r="PF155" s="33" t="s">
        <v>135</v>
      </c>
      <c r="PG155" s="33" t="s">
        <v>135</v>
      </c>
      <c r="PH155" s="33" t="s">
        <v>135</v>
      </c>
      <c r="PI155" s="33" t="s">
        <v>135</v>
      </c>
      <c r="PJ155" s="33" t="s">
        <v>135</v>
      </c>
      <c r="PK155" s="33" t="s">
        <v>135</v>
      </c>
      <c r="PL155" s="33" t="s">
        <v>135</v>
      </c>
      <c r="PM155" s="33" t="s">
        <v>135</v>
      </c>
      <c r="PN155" s="33" t="s">
        <v>135</v>
      </c>
      <c r="PO155" s="33" t="s">
        <v>135</v>
      </c>
      <c r="PP155" s="33" t="s">
        <v>135</v>
      </c>
      <c r="PQ155" s="33" t="s">
        <v>135</v>
      </c>
      <c r="PR155" s="33" t="s">
        <v>135</v>
      </c>
      <c r="PS155" s="33" t="s">
        <v>135</v>
      </c>
      <c r="PT155" s="33" t="s">
        <v>135</v>
      </c>
      <c r="PU155" s="33" t="s">
        <v>135</v>
      </c>
      <c r="PV155" s="33" t="s">
        <v>135</v>
      </c>
      <c r="PW155" s="33" t="s">
        <v>135</v>
      </c>
      <c r="PX155" s="33" t="s">
        <v>135</v>
      </c>
      <c r="PY155" s="33" t="s">
        <v>135</v>
      </c>
      <c r="PZ155" s="33" t="s">
        <v>135</v>
      </c>
      <c r="QA155" s="33" t="s">
        <v>135</v>
      </c>
      <c r="QB155" s="33" t="s">
        <v>135</v>
      </c>
      <c r="QC155" s="33" t="s">
        <v>135</v>
      </c>
      <c r="QD155" s="33" t="s">
        <v>135</v>
      </c>
      <c r="QE155" s="33" t="s">
        <v>135</v>
      </c>
      <c r="QF155" s="33" t="s">
        <v>135</v>
      </c>
      <c r="QG155" s="33" t="s">
        <v>135</v>
      </c>
      <c r="QH155" s="33" t="s">
        <v>135</v>
      </c>
      <c r="QI155" s="33" t="s">
        <v>135</v>
      </c>
      <c r="QJ155" s="33" t="s">
        <v>135</v>
      </c>
      <c r="QK155" s="33" t="s">
        <v>135</v>
      </c>
      <c r="QL155" s="33" t="s">
        <v>135</v>
      </c>
      <c r="QM155" s="33" t="s">
        <v>135</v>
      </c>
      <c r="QN155" s="33" t="s">
        <v>135</v>
      </c>
      <c r="QO155" s="33" t="s">
        <v>135</v>
      </c>
      <c r="QP155" s="33" t="s">
        <v>135</v>
      </c>
      <c r="QQ155" s="33" t="s">
        <v>135</v>
      </c>
      <c r="QR155" s="33" t="s">
        <v>135</v>
      </c>
      <c r="QS155" s="33" t="s">
        <v>135</v>
      </c>
      <c r="QT155" s="33" t="s">
        <v>135</v>
      </c>
      <c r="QU155" s="33" t="s">
        <v>135</v>
      </c>
      <c r="QV155" s="33" t="s">
        <v>135</v>
      </c>
      <c r="QW155" s="33" t="s">
        <v>135</v>
      </c>
      <c r="QX155" s="33" t="s">
        <v>135</v>
      </c>
      <c r="QY155" s="33" t="s">
        <v>135</v>
      </c>
      <c r="QZ155" s="33" t="s">
        <v>135</v>
      </c>
      <c r="RA155" s="33" t="s">
        <v>135</v>
      </c>
      <c r="RB155" s="33" t="s">
        <v>135</v>
      </c>
      <c r="RC155" s="33" t="s">
        <v>135</v>
      </c>
      <c r="RD155" s="33" t="s">
        <v>135</v>
      </c>
      <c r="RE155" s="33" t="s">
        <v>135</v>
      </c>
      <c r="RF155" s="33" t="s">
        <v>135</v>
      </c>
      <c r="RG155" s="33" t="s">
        <v>135</v>
      </c>
      <c r="RH155" s="33" t="s">
        <v>135</v>
      </c>
      <c r="RI155" s="33" t="s">
        <v>135</v>
      </c>
      <c r="RJ155" s="33" t="s">
        <v>135</v>
      </c>
      <c r="RK155" s="33" t="s">
        <v>135</v>
      </c>
      <c r="RL155" s="33" t="s">
        <v>135</v>
      </c>
      <c r="RM155" s="33" t="s">
        <v>135</v>
      </c>
      <c r="RN155" s="33" t="s">
        <v>135</v>
      </c>
      <c r="RO155" s="33" t="s">
        <v>135</v>
      </c>
      <c r="RP155" s="33" t="s">
        <v>135</v>
      </c>
      <c r="RQ155" s="33" t="s">
        <v>135</v>
      </c>
      <c r="RR155" s="33" t="s">
        <v>135</v>
      </c>
      <c r="RS155" s="33" t="s">
        <v>135</v>
      </c>
      <c r="RT155" s="33" t="s">
        <v>135</v>
      </c>
      <c r="RU155" s="33" t="s">
        <v>135</v>
      </c>
      <c r="RV155" s="33" t="s">
        <v>135</v>
      </c>
      <c r="RW155" s="33" t="s">
        <v>135</v>
      </c>
      <c r="RX155" s="33" t="s">
        <v>135</v>
      </c>
      <c r="RY155" s="33" t="s">
        <v>135</v>
      </c>
      <c r="RZ155" s="33" t="s">
        <v>135</v>
      </c>
      <c r="SA155" s="33" t="s">
        <v>135</v>
      </c>
      <c r="SB155" s="33" t="s">
        <v>135</v>
      </c>
      <c r="SC155" s="33" t="s">
        <v>135</v>
      </c>
      <c r="SD155" s="33" t="s">
        <v>135</v>
      </c>
      <c r="SE155" s="33" t="s">
        <v>135</v>
      </c>
      <c r="SF155" s="33" t="s">
        <v>135</v>
      </c>
      <c r="SG155" s="33" t="s">
        <v>135</v>
      </c>
      <c r="SH155" s="33" t="s">
        <v>135</v>
      </c>
      <c r="SI155" s="33" t="s">
        <v>135</v>
      </c>
      <c r="SJ155" s="33" t="s">
        <v>135</v>
      </c>
      <c r="SK155" s="33" t="s">
        <v>135</v>
      </c>
      <c r="SL155" s="33" t="s">
        <v>135</v>
      </c>
      <c r="SM155" s="33" t="s">
        <v>135</v>
      </c>
      <c r="SN155" s="33" t="s">
        <v>135</v>
      </c>
      <c r="SO155" s="33" t="s">
        <v>135</v>
      </c>
      <c r="SP155" s="33" t="s">
        <v>135</v>
      </c>
      <c r="SQ155" s="33" t="s">
        <v>135</v>
      </c>
      <c r="SR155" s="33" t="s">
        <v>135</v>
      </c>
      <c r="SS155" s="33" t="s">
        <v>135</v>
      </c>
      <c r="ST155" s="33" t="s">
        <v>135</v>
      </c>
      <c r="SU155" s="33" t="s">
        <v>135</v>
      </c>
      <c r="SV155" s="33" t="s">
        <v>135</v>
      </c>
      <c r="SW155" s="33" t="s">
        <v>135</v>
      </c>
      <c r="SX155" s="33" t="s">
        <v>135</v>
      </c>
      <c r="SY155" s="33" t="s">
        <v>135</v>
      </c>
      <c r="SZ155" s="33" t="s">
        <v>135</v>
      </c>
      <c r="TA155" s="33" t="s">
        <v>135</v>
      </c>
      <c r="TB155" s="33" t="s">
        <v>135</v>
      </c>
      <c r="TC155" s="33" t="s">
        <v>135</v>
      </c>
      <c r="TD155" s="33" t="s">
        <v>135</v>
      </c>
      <c r="TE155" s="33" t="s">
        <v>135</v>
      </c>
      <c r="TF155" s="33" t="s">
        <v>135</v>
      </c>
      <c r="TG155" s="33" t="s">
        <v>135</v>
      </c>
      <c r="TH155" s="33" t="s">
        <v>135</v>
      </c>
      <c r="TI155" s="33" t="s">
        <v>135</v>
      </c>
      <c r="TJ155" s="33" t="s">
        <v>135</v>
      </c>
      <c r="TK155" s="33" t="s">
        <v>135</v>
      </c>
      <c r="TL155" s="33" t="s">
        <v>135</v>
      </c>
      <c r="TM155" s="33" t="s">
        <v>135</v>
      </c>
      <c r="TN155" s="33" t="s">
        <v>135</v>
      </c>
      <c r="TO155" s="33" t="s">
        <v>135</v>
      </c>
      <c r="TP155" s="33" t="s">
        <v>135</v>
      </c>
      <c r="TQ155" s="33" t="s">
        <v>135</v>
      </c>
      <c r="TR155" s="33" t="s">
        <v>135</v>
      </c>
      <c r="TS155" s="33" t="s">
        <v>135</v>
      </c>
      <c r="TT155" s="33" t="s">
        <v>135</v>
      </c>
      <c r="TU155" s="33" t="s">
        <v>135</v>
      </c>
      <c r="TV155" s="33" t="s">
        <v>135</v>
      </c>
      <c r="TW155" s="33" t="s">
        <v>135</v>
      </c>
      <c r="TX155" s="33" t="s">
        <v>135</v>
      </c>
      <c r="TY155" s="33" t="s">
        <v>135</v>
      </c>
      <c r="TZ155" s="33" t="s">
        <v>135</v>
      </c>
      <c r="UA155" s="33" t="s">
        <v>135</v>
      </c>
      <c r="UB155" s="33" t="s">
        <v>135</v>
      </c>
      <c r="UC155" s="33" t="s">
        <v>135</v>
      </c>
      <c r="UD155" s="33" t="s">
        <v>135</v>
      </c>
      <c r="UE155" s="33" t="s">
        <v>135</v>
      </c>
      <c r="UF155" s="33" t="s">
        <v>135</v>
      </c>
      <c r="UG155" s="33" t="s">
        <v>135</v>
      </c>
      <c r="UH155" s="33" t="s">
        <v>135</v>
      </c>
      <c r="UI155" s="33" t="s">
        <v>135</v>
      </c>
      <c r="UJ155" s="33" t="s">
        <v>135</v>
      </c>
      <c r="UK155" s="33" t="s">
        <v>135</v>
      </c>
      <c r="UL155" s="33" t="s">
        <v>135</v>
      </c>
      <c r="UM155" s="33" t="s">
        <v>135</v>
      </c>
      <c r="UN155" s="33" t="s">
        <v>135</v>
      </c>
      <c r="UO155" s="33" t="s">
        <v>135</v>
      </c>
      <c r="UP155" s="33" t="s">
        <v>135</v>
      </c>
      <c r="UQ155" s="33" t="s">
        <v>135</v>
      </c>
      <c r="UR155" s="33" t="s">
        <v>135</v>
      </c>
      <c r="US155" s="33" t="s">
        <v>135</v>
      </c>
      <c r="UT155" s="33" t="s">
        <v>135</v>
      </c>
      <c r="UU155" s="33" t="s">
        <v>135</v>
      </c>
      <c r="UV155" s="33" t="s">
        <v>135</v>
      </c>
      <c r="UW155" s="33" t="s">
        <v>135</v>
      </c>
      <c r="UX155" s="33" t="s">
        <v>135</v>
      </c>
      <c r="UY155" s="33" t="s">
        <v>135</v>
      </c>
      <c r="UZ155" s="33" t="s">
        <v>135</v>
      </c>
      <c r="VA155" s="33" t="s">
        <v>135</v>
      </c>
      <c r="VB155" s="33" t="s">
        <v>135</v>
      </c>
      <c r="VC155" s="33" t="s">
        <v>135</v>
      </c>
      <c r="VD155" s="33" t="s">
        <v>135</v>
      </c>
      <c r="VE155" s="33" t="s">
        <v>135</v>
      </c>
      <c r="VF155" s="33" t="s">
        <v>135</v>
      </c>
      <c r="VG155" s="33" t="s">
        <v>135</v>
      </c>
      <c r="VH155" s="33" t="s">
        <v>135</v>
      </c>
      <c r="VI155" s="33" t="s">
        <v>135</v>
      </c>
      <c r="VJ155" s="33" t="s">
        <v>135</v>
      </c>
      <c r="VK155" s="33" t="s">
        <v>135</v>
      </c>
      <c r="VL155" s="33" t="s">
        <v>135</v>
      </c>
      <c r="VM155" s="33" t="s">
        <v>135</v>
      </c>
      <c r="VN155" s="33" t="s">
        <v>135</v>
      </c>
      <c r="VO155" s="33" t="s">
        <v>135</v>
      </c>
      <c r="VP155" s="33" t="s">
        <v>135</v>
      </c>
      <c r="VQ155" s="33" t="s">
        <v>135</v>
      </c>
      <c r="VR155" s="33" t="s">
        <v>135</v>
      </c>
      <c r="VS155" s="33" t="s">
        <v>135</v>
      </c>
      <c r="VT155" s="33" t="s">
        <v>135</v>
      </c>
      <c r="VU155" s="33" t="s">
        <v>135</v>
      </c>
      <c r="VV155" s="33" t="s">
        <v>135</v>
      </c>
      <c r="VW155" s="33" t="s">
        <v>135</v>
      </c>
    </row>
    <row r="156" spans="1:595" s="24" customFormat="1" ht="14.5" customHeight="1" x14ac:dyDescent="0.45">
      <c r="A156" s="34" t="s">
        <v>258</v>
      </c>
      <c r="B156" s="39" t="s">
        <v>182</v>
      </c>
      <c r="C156" s="35" t="s">
        <v>135</v>
      </c>
      <c r="D156" s="35" t="s">
        <v>135</v>
      </c>
      <c r="E156" s="35" t="s">
        <v>135</v>
      </c>
      <c r="F156" s="35" t="s">
        <v>135</v>
      </c>
      <c r="G156" s="35" t="s">
        <v>135</v>
      </c>
      <c r="H156" s="35" t="s">
        <v>135</v>
      </c>
      <c r="I156" s="36" t="s">
        <v>135</v>
      </c>
      <c r="J156" s="37" t="s">
        <v>135</v>
      </c>
      <c r="K156" s="35" t="s">
        <v>135</v>
      </c>
      <c r="L156" s="35" t="s">
        <v>135</v>
      </c>
      <c r="M156" s="35" t="s">
        <v>135</v>
      </c>
      <c r="N156" s="35" t="s">
        <v>92</v>
      </c>
      <c r="O156" s="35" t="s">
        <v>135</v>
      </c>
      <c r="P156" s="36" t="s">
        <v>135</v>
      </c>
      <c r="Q156" s="37" t="s">
        <v>77</v>
      </c>
      <c r="R156" s="35" t="s">
        <v>77</v>
      </c>
      <c r="S156" s="35" t="s">
        <v>135</v>
      </c>
      <c r="T156" s="35" t="s">
        <v>135</v>
      </c>
      <c r="U156" s="35" t="s">
        <v>135</v>
      </c>
      <c r="V156" s="35" t="s">
        <v>135</v>
      </c>
      <c r="W156" s="36" t="s">
        <v>135</v>
      </c>
      <c r="X156" s="37" t="s">
        <v>135</v>
      </c>
      <c r="Y156" s="35" t="s">
        <v>135</v>
      </c>
      <c r="Z156" s="35" t="s">
        <v>135</v>
      </c>
      <c r="AA156" s="35" t="s">
        <v>135</v>
      </c>
      <c r="AB156" s="35" t="s">
        <v>135</v>
      </c>
      <c r="AC156" s="35" t="s">
        <v>135</v>
      </c>
      <c r="AD156" s="36" t="s">
        <v>135</v>
      </c>
      <c r="AE156" s="9">
        <v>3</v>
      </c>
      <c r="AF156" s="9">
        <v>2</v>
      </c>
      <c r="AG156" s="9">
        <v>1</v>
      </c>
      <c r="AH156" s="9">
        <v>0</v>
      </c>
      <c r="AI156" s="9">
        <v>0</v>
      </c>
      <c r="AJ156" s="9">
        <v>0</v>
      </c>
      <c r="AK156" s="9">
        <v>1</v>
      </c>
      <c r="AL156" s="9">
        <v>1</v>
      </c>
      <c r="AM156" s="9">
        <v>1</v>
      </c>
      <c r="AN156" s="9">
        <v>0</v>
      </c>
      <c r="AO156" s="9">
        <v>0</v>
      </c>
      <c r="AP156" s="9">
        <v>0</v>
      </c>
      <c r="AQ156" s="9">
        <v>0</v>
      </c>
      <c r="AR156" s="9">
        <v>0</v>
      </c>
      <c r="AS156" s="9">
        <v>0</v>
      </c>
      <c r="AT156" s="10">
        <v>0</v>
      </c>
      <c r="AU156" s="10">
        <v>0</v>
      </c>
      <c r="AV156" s="241"/>
      <c r="AW156" s="180"/>
      <c r="AX156" s="180" t="s">
        <v>135</v>
      </c>
      <c r="AY156" s="180" t="s">
        <v>135</v>
      </c>
      <c r="AZ156" s="180" t="s">
        <v>135</v>
      </c>
      <c r="BA156" s="180" t="s">
        <v>135</v>
      </c>
      <c r="BB156" s="180" t="s">
        <v>135</v>
      </c>
      <c r="BC156" s="180" t="s">
        <v>135</v>
      </c>
      <c r="BD156" s="180" t="s">
        <v>135</v>
      </c>
      <c r="BE156" s="180" t="s">
        <v>135</v>
      </c>
      <c r="BF156" s="180" t="s">
        <v>135</v>
      </c>
      <c r="BG156" s="180" t="s">
        <v>135</v>
      </c>
      <c r="BH156" s="180" t="s">
        <v>135</v>
      </c>
      <c r="BI156" s="180" t="s">
        <v>135</v>
      </c>
      <c r="BJ156" s="180" t="s">
        <v>135</v>
      </c>
      <c r="BK156" s="180" t="s">
        <v>135</v>
      </c>
      <c r="BL156" s="180" t="s">
        <v>135</v>
      </c>
      <c r="BM156" s="180" t="s">
        <v>135</v>
      </c>
      <c r="BN156" s="180" t="s">
        <v>135</v>
      </c>
      <c r="BO156" s="180" t="s">
        <v>135</v>
      </c>
      <c r="BP156" s="180" t="s">
        <v>135</v>
      </c>
      <c r="BQ156" s="180" t="s">
        <v>135</v>
      </c>
      <c r="BR156" s="180" t="s">
        <v>135</v>
      </c>
      <c r="BS156" s="180" t="s">
        <v>135</v>
      </c>
      <c r="BT156" s="180" t="s">
        <v>135</v>
      </c>
      <c r="BU156" s="180" t="s">
        <v>135</v>
      </c>
      <c r="BV156" s="180" t="s">
        <v>135</v>
      </c>
      <c r="BW156" s="180" t="s">
        <v>135</v>
      </c>
      <c r="BX156" s="180" t="s">
        <v>135</v>
      </c>
      <c r="BY156" s="180" t="s">
        <v>135</v>
      </c>
      <c r="BZ156" s="180" t="s">
        <v>135</v>
      </c>
      <c r="CA156" s="180" t="s">
        <v>135</v>
      </c>
      <c r="CB156" s="180" t="s">
        <v>135</v>
      </c>
      <c r="CC156" s="180" t="s">
        <v>135</v>
      </c>
      <c r="CD156" s="180" t="s">
        <v>135</v>
      </c>
      <c r="CE156" s="180" t="s">
        <v>135</v>
      </c>
      <c r="CF156" s="180" t="s">
        <v>135</v>
      </c>
      <c r="CG156" s="180" t="s">
        <v>135</v>
      </c>
      <c r="CH156" s="180" t="s">
        <v>135</v>
      </c>
      <c r="CI156" s="180" t="s">
        <v>135</v>
      </c>
      <c r="CJ156" s="180" t="s">
        <v>135</v>
      </c>
      <c r="CK156" s="180" t="s">
        <v>135</v>
      </c>
      <c r="CL156" s="180" t="s">
        <v>135</v>
      </c>
      <c r="CM156" s="180" t="s">
        <v>135</v>
      </c>
      <c r="CN156" s="180" t="s">
        <v>135</v>
      </c>
      <c r="CO156" s="180" t="s">
        <v>135</v>
      </c>
      <c r="CP156" s="180" t="s">
        <v>135</v>
      </c>
      <c r="CQ156" s="180" t="s">
        <v>135</v>
      </c>
      <c r="CR156" s="180" t="s">
        <v>135</v>
      </c>
      <c r="CS156" s="180" t="s">
        <v>135</v>
      </c>
      <c r="CT156" s="180" t="s">
        <v>135</v>
      </c>
      <c r="CU156" s="180" t="s">
        <v>135</v>
      </c>
      <c r="CV156" s="180" t="s">
        <v>135</v>
      </c>
      <c r="CW156" s="180" t="s">
        <v>135</v>
      </c>
      <c r="CX156" s="180" t="s">
        <v>135</v>
      </c>
      <c r="CY156" s="180" t="s">
        <v>135</v>
      </c>
      <c r="CZ156" s="180" t="s">
        <v>135</v>
      </c>
      <c r="DA156" s="33" t="s">
        <v>135</v>
      </c>
      <c r="DB156" s="33" t="s">
        <v>135</v>
      </c>
      <c r="DC156" s="33" t="s">
        <v>135</v>
      </c>
      <c r="DD156" s="33" t="s">
        <v>135</v>
      </c>
      <c r="DE156" s="33" t="s">
        <v>135</v>
      </c>
      <c r="DF156" s="33" t="s">
        <v>135</v>
      </c>
      <c r="DG156" s="33" t="s">
        <v>135</v>
      </c>
      <c r="DH156" s="33" t="s">
        <v>135</v>
      </c>
      <c r="DI156" s="33" t="s">
        <v>135</v>
      </c>
      <c r="DJ156" s="33" t="s">
        <v>135</v>
      </c>
      <c r="DK156" s="33" t="s">
        <v>135</v>
      </c>
      <c r="DL156" s="33" t="s">
        <v>135</v>
      </c>
      <c r="DM156" s="33" t="s">
        <v>135</v>
      </c>
      <c r="DN156" s="33" t="s">
        <v>135</v>
      </c>
      <c r="DO156" s="33" t="s">
        <v>135</v>
      </c>
      <c r="DP156" s="33" t="s">
        <v>135</v>
      </c>
      <c r="DQ156" s="33" t="s">
        <v>135</v>
      </c>
      <c r="DR156" s="33" t="s">
        <v>135</v>
      </c>
      <c r="DS156" s="33" t="s">
        <v>135</v>
      </c>
      <c r="DT156" s="33" t="s">
        <v>135</v>
      </c>
      <c r="DU156" s="33" t="s">
        <v>135</v>
      </c>
      <c r="DV156" s="33" t="s">
        <v>135</v>
      </c>
      <c r="DW156" s="33" t="s">
        <v>135</v>
      </c>
      <c r="DX156" s="33" t="s">
        <v>135</v>
      </c>
      <c r="DY156" s="33" t="s">
        <v>135</v>
      </c>
      <c r="DZ156" s="33" t="s">
        <v>135</v>
      </c>
      <c r="EA156" s="33" t="s">
        <v>135</v>
      </c>
      <c r="EB156" s="33" t="s">
        <v>135</v>
      </c>
      <c r="EC156" s="33" t="s">
        <v>135</v>
      </c>
      <c r="ED156" s="33" t="s">
        <v>135</v>
      </c>
      <c r="EE156" s="33" t="s">
        <v>135</v>
      </c>
      <c r="EF156" s="33" t="s">
        <v>135</v>
      </c>
      <c r="EG156" s="33" t="s">
        <v>135</v>
      </c>
      <c r="EH156" s="33" t="s">
        <v>135</v>
      </c>
      <c r="EI156" s="33" t="s">
        <v>135</v>
      </c>
      <c r="EJ156" s="33" t="s">
        <v>135</v>
      </c>
      <c r="EK156" s="33" t="s">
        <v>135</v>
      </c>
      <c r="EL156" s="33" t="s">
        <v>135</v>
      </c>
      <c r="EM156" s="33" t="s">
        <v>135</v>
      </c>
      <c r="EN156" s="33" t="s">
        <v>135</v>
      </c>
      <c r="EO156" s="33" t="s">
        <v>135</v>
      </c>
      <c r="EP156" s="33" t="s">
        <v>135</v>
      </c>
      <c r="EQ156" s="33" t="s">
        <v>135</v>
      </c>
      <c r="ER156" s="33" t="s">
        <v>135</v>
      </c>
      <c r="ES156" s="33" t="s">
        <v>135</v>
      </c>
      <c r="ET156" s="33" t="s">
        <v>135</v>
      </c>
      <c r="EU156" s="33" t="s">
        <v>135</v>
      </c>
      <c r="EV156" s="33" t="s">
        <v>135</v>
      </c>
      <c r="EW156" s="33" t="s">
        <v>135</v>
      </c>
      <c r="EX156" s="33" t="s">
        <v>135</v>
      </c>
      <c r="EY156" s="33" t="s">
        <v>135</v>
      </c>
      <c r="EZ156" s="33" t="s">
        <v>135</v>
      </c>
      <c r="FA156" s="33" t="s">
        <v>135</v>
      </c>
      <c r="FB156" s="33" t="s">
        <v>135</v>
      </c>
      <c r="FC156" s="33" t="s">
        <v>135</v>
      </c>
      <c r="FD156" s="33" t="s">
        <v>135</v>
      </c>
      <c r="FE156" s="33" t="s">
        <v>135</v>
      </c>
      <c r="FF156" s="33" t="s">
        <v>135</v>
      </c>
      <c r="FG156" s="33" t="s">
        <v>135</v>
      </c>
      <c r="FH156" s="33" t="s">
        <v>135</v>
      </c>
      <c r="FI156" s="33" t="s">
        <v>135</v>
      </c>
      <c r="FJ156" s="33" t="s">
        <v>135</v>
      </c>
      <c r="FK156" s="33" t="s">
        <v>135</v>
      </c>
      <c r="FL156" s="33" t="s">
        <v>135</v>
      </c>
      <c r="FM156" s="33" t="s">
        <v>135</v>
      </c>
      <c r="FN156" s="33" t="s">
        <v>135</v>
      </c>
      <c r="FO156" s="33" t="s">
        <v>135</v>
      </c>
      <c r="FP156" s="33" t="s">
        <v>135</v>
      </c>
      <c r="FQ156" s="33" t="s">
        <v>135</v>
      </c>
      <c r="FR156" s="33" t="s">
        <v>135</v>
      </c>
      <c r="FS156" s="33" t="s">
        <v>135</v>
      </c>
      <c r="FT156" s="33" t="s">
        <v>135</v>
      </c>
      <c r="FU156" s="33" t="s">
        <v>135</v>
      </c>
      <c r="FV156" s="33" t="s">
        <v>135</v>
      </c>
      <c r="FW156" s="33" t="s">
        <v>135</v>
      </c>
      <c r="FX156" s="33" t="s">
        <v>135</v>
      </c>
      <c r="FY156" s="33" t="s">
        <v>135</v>
      </c>
      <c r="FZ156" s="33" t="s">
        <v>135</v>
      </c>
      <c r="GA156" s="33" t="s">
        <v>135</v>
      </c>
      <c r="GB156" s="33" t="s">
        <v>135</v>
      </c>
      <c r="GC156" s="33" t="s">
        <v>135</v>
      </c>
      <c r="GD156" s="33" t="s">
        <v>135</v>
      </c>
      <c r="GE156" s="33" t="s">
        <v>135</v>
      </c>
      <c r="GF156" s="33" t="s">
        <v>135</v>
      </c>
      <c r="GG156" s="33" t="s">
        <v>135</v>
      </c>
      <c r="GH156" s="33" t="s">
        <v>135</v>
      </c>
      <c r="GI156" s="33" t="s">
        <v>135</v>
      </c>
      <c r="GJ156" s="33" t="s">
        <v>135</v>
      </c>
      <c r="GK156" s="33" t="s">
        <v>135</v>
      </c>
      <c r="GL156" s="33" t="s">
        <v>135</v>
      </c>
      <c r="GM156" s="33" t="s">
        <v>135</v>
      </c>
      <c r="GN156" s="33" t="s">
        <v>135</v>
      </c>
      <c r="GO156" s="33" t="s">
        <v>135</v>
      </c>
      <c r="GP156" s="33" t="s">
        <v>135</v>
      </c>
      <c r="GQ156" s="33" t="s">
        <v>135</v>
      </c>
      <c r="GR156" s="33" t="s">
        <v>135</v>
      </c>
      <c r="GS156" s="33" t="s">
        <v>135</v>
      </c>
      <c r="GT156" s="33" t="s">
        <v>135</v>
      </c>
      <c r="GU156" s="33" t="s">
        <v>135</v>
      </c>
      <c r="GV156" s="33" t="s">
        <v>135</v>
      </c>
      <c r="GW156" s="33" t="s">
        <v>135</v>
      </c>
      <c r="GX156" s="33" t="s">
        <v>135</v>
      </c>
      <c r="GY156" s="33" t="s">
        <v>135</v>
      </c>
      <c r="GZ156" s="33" t="s">
        <v>135</v>
      </c>
      <c r="HA156" s="33" t="s">
        <v>135</v>
      </c>
      <c r="HB156" s="33" t="s">
        <v>135</v>
      </c>
      <c r="HC156" s="33" t="s">
        <v>135</v>
      </c>
      <c r="HD156" s="33" t="s">
        <v>135</v>
      </c>
      <c r="HE156" s="33" t="s">
        <v>135</v>
      </c>
      <c r="HF156" s="33" t="s">
        <v>135</v>
      </c>
      <c r="HG156" s="33" t="s">
        <v>135</v>
      </c>
      <c r="HH156" s="33" t="s">
        <v>135</v>
      </c>
      <c r="HI156" s="33" t="s">
        <v>135</v>
      </c>
      <c r="HJ156" s="33" t="s">
        <v>135</v>
      </c>
      <c r="HK156" s="33" t="s">
        <v>135</v>
      </c>
      <c r="HL156" s="33" t="s">
        <v>135</v>
      </c>
      <c r="HM156" s="33" t="s">
        <v>135</v>
      </c>
      <c r="HN156" s="33" t="s">
        <v>135</v>
      </c>
      <c r="HO156" s="33" t="s">
        <v>135</v>
      </c>
      <c r="HP156" s="33" t="s">
        <v>135</v>
      </c>
      <c r="HQ156" s="33" t="s">
        <v>135</v>
      </c>
      <c r="HR156" s="33" t="s">
        <v>135</v>
      </c>
      <c r="HS156" s="33" t="s">
        <v>135</v>
      </c>
      <c r="HT156" s="33" t="s">
        <v>135</v>
      </c>
      <c r="HU156" s="33" t="s">
        <v>135</v>
      </c>
      <c r="HV156" s="33" t="s">
        <v>135</v>
      </c>
      <c r="HW156" s="33" t="s">
        <v>135</v>
      </c>
      <c r="HX156" s="33" t="s">
        <v>135</v>
      </c>
      <c r="HY156" s="33" t="s">
        <v>135</v>
      </c>
      <c r="HZ156" s="33" t="s">
        <v>135</v>
      </c>
      <c r="IA156" s="33" t="s">
        <v>135</v>
      </c>
      <c r="IB156" s="33" t="s">
        <v>135</v>
      </c>
      <c r="IC156" s="33" t="s">
        <v>135</v>
      </c>
      <c r="ID156" s="33" t="s">
        <v>135</v>
      </c>
      <c r="IE156" s="33" t="s">
        <v>135</v>
      </c>
      <c r="IF156" s="33" t="s">
        <v>135</v>
      </c>
      <c r="IG156" s="33" t="s">
        <v>135</v>
      </c>
      <c r="IH156" s="33" t="s">
        <v>135</v>
      </c>
      <c r="II156" s="33" t="s">
        <v>135</v>
      </c>
      <c r="IJ156" s="33" t="s">
        <v>135</v>
      </c>
      <c r="IK156" s="33" t="s">
        <v>135</v>
      </c>
      <c r="IL156" s="33" t="s">
        <v>135</v>
      </c>
      <c r="IM156" s="33" t="s">
        <v>135</v>
      </c>
      <c r="IN156" s="33" t="s">
        <v>135</v>
      </c>
      <c r="IO156" s="33" t="s">
        <v>135</v>
      </c>
      <c r="IP156" s="33" t="s">
        <v>135</v>
      </c>
      <c r="IQ156" s="33" t="s">
        <v>135</v>
      </c>
      <c r="IR156" s="33" t="s">
        <v>135</v>
      </c>
      <c r="IS156" s="33" t="s">
        <v>135</v>
      </c>
      <c r="IT156" s="33" t="s">
        <v>135</v>
      </c>
      <c r="IU156" s="33" t="s">
        <v>135</v>
      </c>
      <c r="IV156" s="33" t="s">
        <v>135</v>
      </c>
      <c r="IW156" s="33" t="s">
        <v>135</v>
      </c>
      <c r="IX156" s="33" t="s">
        <v>135</v>
      </c>
      <c r="IY156" s="33" t="s">
        <v>135</v>
      </c>
      <c r="IZ156" s="33" t="s">
        <v>135</v>
      </c>
      <c r="JA156" s="33" t="s">
        <v>135</v>
      </c>
      <c r="JB156" s="33" t="s">
        <v>135</v>
      </c>
      <c r="JC156" s="33" t="s">
        <v>135</v>
      </c>
      <c r="JD156" s="33" t="s">
        <v>135</v>
      </c>
      <c r="JE156" s="33" t="s">
        <v>135</v>
      </c>
      <c r="JF156" s="33" t="s">
        <v>135</v>
      </c>
      <c r="JG156" s="33" t="s">
        <v>135</v>
      </c>
      <c r="JH156" s="33" t="s">
        <v>135</v>
      </c>
      <c r="JI156" s="33" t="s">
        <v>135</v>
      </c>
      <c r="JJ156" s="33" t="s">
        <v>135</v>
      </c>
      <c r="JK156" s="33" t="s">
        <v>135</v>
      </c>
      <c r="JL156" s="33" t="s">
        <v>135</v>
      </c>
      <c r="JM156" s="33" t="s">
        <v>135</v>
      </c>
      <c r="JN156" s="33" t="s">
        <v>135</v>
      </c>
      <c r="JO156" s="33" t="s">
        <v>135</v>
      </c>
      <c r="JP156" s="33" t="s">
        <v>135</v>
      </c>
      <c r="JQ156" s="33" t="s">
        <v>135</v>
      </c>
      <c r="JR156" s="33" t="s">
        <v>135</v>
      </c>
      <c r="JS156" s="33" t="s">
        <v>135</v>
      </c>
      <c r="JT156" s="33" t="s">
        <v>135</v>
      </c>
      <c r="JU156" s="33" t="s">
        <v>135</v>
      </c>
      <c r="JV156" s="33" t="s">
        <v>135</v>
      </c>
      <c r="JW156" s="33" t="s">
        <v>135</v>
      </c>
      <c r="JX156" s="33" t="s">
        <v>135</v>
      </c>
      <c r="JY156" s="33" t="s">
        <v>135</v>
      </c>
      <c r="JZ156" s="33" t="s">
        <v>135</v>
      </c>
      <c r="KA156" s="33" t="s">
        <v>135</v>
      </c>
      <c r="KB156" s="33" t="s">
        <v>135</v>
      </c>
      <c r="KC156" s="33" t="s">
        <v>135</v>
      </c>
      <c r="KD156" s="33" t="s">
        <v>135</v>
      </c>
      <c r="KE156" s="33" t="s">
        <v>135</v>
      </c>
      <c r="KF156" s="33" t="s">
        <v>135</v>
      </c>
      <c r="KG156" s="33" t="s">
        <v>135</v>
      </c>
      <c r="KH156" s="33" t="s">
        <v>135</v>
      </c>
      <c r="KI156" s="33" t="s">
        <v>135</v>
      </c>
      <c r="KJ156" s="33" t="s">
        <v>135</v>
      </c>
      <c r="KK156" s="33" t="s">
        <v>135</v>
      </c>
      <c r="KL156" s="33" t="s">
        <v>135</v>
      </c>
      <c r="KM156" s="33" t="s">
        <v>135</v>
      </c>
      <c r="KN156" s="33" t="s">
        <v>135</v>
      </c>
      <c r="KO156" s="33" t="s">
        <v>135</v>
      </c>
      <c r="KP156" s="33" t="s">
        <v>135</v>
      </c>
      <c r="KQ156" s="33" t="s">
        <v>135</v>
      </c>
      <c r="KR156" s="33" t="s">
        <v>135</v>
      </c>
      <c r="KS156" s="33" t="s">
        <v>135</v>
      </c>
      <c r="KT156" s="33" t="s">
        <v>135</v>
      </c>
      <c r="KU156" s="33" t="s">
        <v>135</v>
      </c>
      <c r="KV156" s="33" t="s">
        <v>135</v>
      </c>
      <c r="KW156" s="33" t="s">
        <v>135</v>
      </c>
      <c r="KX156" s="33" t="s">
        <v>135</v>
      </c>
      <c r="KY156" s="33" t="s">
        <v>135</v>
      </c>
      <c r="KZ156" s="33" t="s">
        <v>135</v>
      </c>
      <c r="LA156" s="33" t="s">
        <v>135</v>
      </c>
      <c r="LB156" s="33" t="s">
        <v>135</v>
      </c>
      <c r="LC156" s="33" t="s">
        <v>135</v>
      </c>
      <c r="LD156" s="33" t="s">
        <v>135</v>
      </c>
      <c r="LE156" s="33" t="s">
        <v>135</v>
      </c>
      <c r="LF156" s="33" t="s">
        <v>135</v>
      </c>
      <c r="LG156" s="33" t="s">
        <v>135</v>
      </c>
      <c r="LH156" s="33" t="s">
        <v>135</v>
      </c>
      <c r="LI156" s="33" t="s">
        <v>135</v>
      </c>
      <c r="LJ156" s="33" t="s">
        <v>135</v>
      </c>
      <c r="LK156" s="33" t="s">
        <v>135</v>
      </c>
      <c r="LL156" s="33" t="s">
        <v>135</v>
      </c>
      <c r="LM156" s="33" t="s">
        <v>135</v>
      </c>
      <c r="LN156" s="33" t="s">
        <v>135</v>
      </c>
      <c r="LO156" s="33" t="s">
        <v>135</v>
      </c>
      <c r="LP156" s="33" t="s">
        <v>135</v>
      </c>
      <c r="LQ156" s="33" t="s">
        <v>135</v>
      </c>
      <c r="LR156" s="33" t="s">
        <v>135</v>
      </c>
      <c r="LS156" s="33" t="s">
        <v>135</v>
      </c>
      <c r="LT156" s="33" t="s">
        <v>135</v>
      </c>
      <c r="LU156" s="33" t="s">
        <v>135</v>
      </c>
      <c r="LV156" s="33" t="s">
        <v>135</v>
      </c>
      <c r="LW156" s="33" t="s">
        <v>135</v>
      </c>
      <c r="LX156" s="33" t="s">
        <v>135</v>
      </c>
      <c r="LY156" s="33" t="s">
        <v>135</v>
      </c>
      <c r="LZ156" s="33" t="s">
        <v>135</v>
      </c>
      <c r="MA156" s="33" t="s">
        <v>135</v>
      </c>
      <c r="MB156" s="33" t="s">
        <v>135</v>
      </c>
      <c r="MC156" s="33" t="s">
        <v>135</v>
      </c>
      <c r="MD156" s="33" t="s">
        <v>135</v>
      </c>
      <c r="ME156" s="33" t="s">
        <v>135</v>
      </c>
      <c r="MF156" s="33" t="s">
        <v>135</v>
      </c>
      <c r="MG156" s="33" t="s">
        <v>135</v>
      </c>
      <c r="MH156" s="33" t="s">
        <v>135</v>
      </c>
      <c r="MI156" s="33" t="s">
        <v>135</v>
      </c>
      <c r="MJ156" s="33" t="s">
        <v>135</v>
      </c>
      <c r="MK156" s="33" t="s">
        <v>135</v>
      </c>
      <c r="ML156" s="33" t="s">
        <v>135</v>
      </c>
      <c r="MM156" s="33" t="s">
        <v>135</v>
      </c>
      <c r="MN156" s="33" t="s">
        <v>135</v>
      </c>
      <c r="MO156" s="33" t="s">
        <v>135</v>
      </c>
      <c r="MP156" s="33" t="s">
        <v>135</v>
      </c>
      <c r="MQ156" s="33" t="s">
        <v>135</v>
      </c>
      <c r="MR156" s="33" t="s">
        <v>135</v>
      </c>
      <c r="MS156" s="33" t="s">
        <v>135</v>
      </c>
      <c r="MT156" s="33" t="s">
        <v>135</v>
      </c>
      <c r="MU156" s="33" t="s">
        <v>135</v>
      </c>
      <c r="MV156" s="33" t="s">
        <v>135</v>
      </c>
      <c r="MW156" s="33" t="s">
        <v>135</v>
      </c>
      <c r="MX156" s="33" t="s">
        <v>135</v>
      </c>
      <c r="MY156" s="33" t="s">
        <v>135</v>
      </c>
      <c r="MZ156" s="33" t="s">
        <v>135</v>
      </c>
      <c r="NA156" s="33" t="s">
        <v>135</v>
      </c>
      <c r="NB156" s="33" t="s">
        <v>135</v>
      </c>
      <c r="NC156" s="33" t="s">
        <v>135</v>
      </c>
      <c r="ND156" s="33" t="s">
        <v>135</v>
      </c>
      <c r="NE156" s="33" t="s">
        <v>135</v>
      </c>
      <c r="NF156" s="33" t="s">
        <v>135</v>
      </c>
      <c r="NG156" s="33" t="s">
        <v>135</v>
      </c>
      <c r="NH156" s="33" t="s">
        <v>135</v>
      </c>
      <c r="NI156" s="33" t="s">
        <v>135</v>
      </c>
      <c r="NJ156" s="33" t="s">
        <v>135</v>
      </c>
      <c r="NK156" s="33" t="s">
        <v>135</v>
      </c>
      <c r="NL156" s="33" t="s">
        <v>135</v>
      </c>
      <c r="NM156" s="33" t="s">
        <v>135</v>
      </c>
      <c r="NN156" s="33" t="s">
        <v>135</v>
      </c>
      <c r="NO156" s="33" t="s">
        <v>135</v>
      </c>
      <c r="NP156" s="33" t="s">
        <v>135</v>
      </c>
      <c r="NQ156" s="33" t="s">
        <v>135</v>
      </c>
      <c r="NR156" s="33" t="s">
        <v>135</v>
      </c>
      <c r="NS156" s="33" t="s">
        <v>135</v>
      </c>
      <c r="NT156" s="33" t="s">
        <v>135</v>
      </c>
      <c r="NU156" s="33" t="s">
        <v>135</v>
      </c>
      <c r="NV156" s="33" t="s">
        <v>135</v>
      </c>
      <c r="NW156" s="33" t="s">
        <v>135</v>
      </c>
      <c r="NX156" s="33" t="s">
        <v>135</v>
      </c>
      <c r="NY156" s="33" t="s">
        <v>135</v>
      </c>
      <c r="NZ156" s="33" t="s">
        <v>135</v>
      </c>
      <c r="OA156" s="33" t="s">
        <v>135</v>
      </c>
      <c r="OB156" s="33" t="s">
        <v>135</v>
      </c>
      <c r="OC156" s="33" t="s">
        <v>135</v>
      </c>
      <c r="OD156" s="33" t="s">
        <v>135</v>
      </c>
      <c r="OE156" s="33" t="s">
        <v>135</v>
      </c>
      <c r="OF156" s="33" t="s">
        <v>135</v>
      </c>
      <c r="OG156" s="33" t="s">
        <v>135</v>
      </c>
      <c r="OH156" s="33" t="s">
        <v>135</v>
      </c>
      <c r="OI156" s="33" t="s">
        <v>135</v>
      </c>
      <c r="OJ156" s="33" t="s">
        <v>135</v>
      </c>
      <c r="OK156" s="33" t="s">
        <v>135</v>
      </c>
      <c r="OL156" s="33" t="s">
        <v>135</v>
      </c>
      <c r="OM156" s="33" t="s">
        <v>135</v>
      </c>
      <c r="ON156" s="33" t="s">
        <v>135</v>
      </c>
      <c r="OO156" s="33" t="s">
        <v>135</v>
      </c>
      <c r="OP156" s="33" t="s">
        <v>135</v>
      </c>
      <c r="OQ156" s="33" t="s">
        <v>135</v>
      </c>
      <c r="OR156" s="33" t="s">
        <v>135</v>
      </c>
      <c r="OS156" s="33" t="s">
        <v>135</v>
      </c>
      <c r="OT156" s="33" t="s">
        <v>135</v>
      </c>
      <c r="OU156" s="33" t="s">
        <v>135</v>
      </c>
      <c r="OV156" s="33" t="s">
        <v>135</v>
      </c>
      <c r="OW156" s="33" t="s">
        <v>135</v>
      </c>
      <c r="OX156" s="33" t="s">
        <v>135</v>
      </c>
      <c r="OY156" s="33" t="s">
        <v>135</v>
      </c>
      <c r="OZ156" s="33" t="s">
        <v>135</v>
      </c>
      <c r="PA156" s="33" t="s">
        <v>135</v>
      </c>
      <c r="PB156" s="33" t="s">
        <v>135</v>
      </c>
      <c r="PC156" s="33" t="s">
        <v>135</v>
      </c>
      <c r="PD156" s="33" t="s">
        <v>135</v>
      </c>
      <c r="PE156" s="33" t="s">
        <v>135</v>
      </c>
      <c r="PF156" s="33" t="s">
        <v>135</v>
      </c>
      <c r="PG156" s="33" t="s">
        <v>135</v>
      </c>
      <c r="PH156" s="33" t="s">
        <v>135</v>
      </c>
      <c r="PI156" s="33" t="s">
        <v>135</v>
      </c>
      <c r="PJ156" s="33" t="s">
        <v>135</v>
      </c>
      <c r="PK156" s="33" t="s">
        <v>135</v>
      </c>
      <c r="PL156" s="33" t="s">
        <v>135</v>
      </c>
      <c r="PM156" s="33" t="s">
        <v>135</v>
      </c>
      <c r="PN156" s="33" t="s">
        <v>135</v>
      </c>
      <c r="PO156" s="33" t="s">
        <v>135</v>
      </c>
      <c r="PP156" s="33" t="s">
        <v>135</v>
      </c>
      <c r="PQ156" s="33" t="s">
        <v>135</v>
      </c>
      <c r="PR156" s="33" t="s">
        <v>135</v>
      </c>
      <c r="PS156" s="33" t="s">
        <v>135</v>
      </c>
      <c r="PT156" s="33" t="s">
        <v>135</v>
      </c>
      <c r="PU156" s="33" t="s">
        <v>135</v>
      </c>
      <c r="PV156" s="33" t="s">
        <v>135</v>
      </c>
      <c r="PW156" s="33" t="s">
        <v>135</v>
      </c>
      <c r="PX156" s="33" t="s">
        <v>135</v>
      </c>
      <c r="PY156" s="33" t="s">
        <v>135</v>
      </c>
      <c r="PZ156" s="33" t="s">
        <v>135</v>
      </c>
      <c r="QA156" s="33" t="s">
        <v>135</v>
      </c>
      <c r="QB156" s="33" t="s">
        <v>135</v>
      </c>
      <c r="QC156" s="33" t="s">
        <v>135</v>
      </c>
      <c r="QD156" s="33" t="s">
        <v>135</v>
      </c>
      <c r="QE156" s="33" t="s">
        <v>135</v>
      </c>
      <c r="QF156" s="33" t="s">
        <v>135</v>
      </c>
      <c r="QG156" s="33" t="s">
        <v>135</v>
      </c>
      <c r="QH156" s="33" t="s">
        <v>135</v>
      </c>
      <c r="QI156" s="33" t="s">
        <v>135</v>
      </c>
      <c r="QJ156" s="33" t="s">
        <v>135</v>
      </c>
      <c r="QK156" s="33" t="s">
        <v>135</v>
      </c>
      <c r="QL156" s="33" t="s">
        <v>135</v>
      </c>
      <c r="QM156" s="33" t="s">
        <v>135</v>
      </c>
      <c r="QN156" s="33" t="s">
        <v>135</v>
      </c>
      <c r="QO156" s="33" t="s">
        <v>135</v>
      </c>
      <c r="QP156" s="33" t="s">
        <v>135</v>
      </c>
      <c r="QQ156" s="33" t="s">
        <v>135</v>
      </c>
      <c r="QR156" s="33" t="s">
        <v>135</v>
      </c>
      <c r="QS156" s="33" t="s">
        <v>135</v>
      </c>
      <c r="QT156" s="33" t="s">
        <v>135</v>
      </c>
      <c r="QU156" s="33" t="s">
        <v>135</v>
      </c>
      <c r="QV156" s="33" t="s">
        <v>135</v>
      </c>
      <c r="QW156" s="33" t="s">
        <v>135</v>
      </c>
      <c r="QX156" s="33" t="s">
        <v>135</v>
      </c>
      <c r="QY156" s="33" t="s">
        <v>135</v>
      </c>
      <c r="QZ156" s="33" t="s">
        <v>135</v>
      </c>
      <c r="RA156" s="33" t="s">
        <v>135</v>
      </c>
      <c r="RB156" s="33" t="s">
        <v>135</v>
      </c>
      <c r="RC156" s="33" t="s">
        <v>135</v>
      </c>
      <c r="RD156" s="33" t="s">
        <v>135</v>
      </c>
      <c r="RE156" s="33" t="s">
        <v>135</v>
      </c>
      <c r="RF156" s="33" t="s">
        <v>135</v>
      </c>
      <c r="RG156" s="33" t="s">
        <v>135</v>
      </c>
      <c r="RH156" s="33" t="s">
        <v>135</v>
      </c>
      <c r="RI156" s="33" t="s">
        <v>135</v>
      </c>
      <c r="RJ156" s="33" t="s">
        <v>135</v>
      </c>
      <c r="RK156" s="33" t="s">
        <v>135</v>
      </c>
      <c r="RL156" s="33" t="s">
        <v>135</v>
      </c>
      <c r="RM156" s="33" t="s">
        <v>135</v>
      </c>
      <c r="RN156" s="33" t="s">
        <v>135</v>
      </c>
      <c r="RO156" s="33" t="s">
        <v>135</v>
      </c>
      <c r="RP156" s="33" t="s">
        <v>135</v>
      </c>
      <c r="RQ156" s="33" t="s">
        <v>135</v>
      </c>
      <c r="RR156" s="33" t="s">
        <v>135</v>
      </c>
      <c r="RS156" s="33" t="s">
        <v>135</v>
      </c>
      <c r="RT156" s="33" t="s">
        <v>135</v>
      </c>
      <c r="RU156" s="33" t="s">
        <v>135</v>
      </c>
      <c r="RV156" s="33" t="s">
        <v>135</v>
      </c>
      <c r="RW156" s="33" t="s">
        <v>135</v>
      </c>
      <c r="RX156" s="33" t="s">
        <v>135</v>
      </c>
      <c r="RY156" s="33" t="s">
        <v>135</v>
      </c>
      <c r="RZ156" s="33" t="s">
        <v>135</v>
      </c>
      <c r="SA156" s="33" t="s">
        <v>135</v>
      </c>
      <c r="SB156" s="33" t="s">
        <v>135</v>
      </c>
      <c r="SC156" s="33" t="s">
        <v>135</v>
      </c>
      <c r="SD156" s="33" t="s">
        <v>135</v>
      </c>
      <c r="SE156" s="33" t="s">
        <v>135</v>
      </c>
      <c r="SF156" s="33" t="s">
        <v>135</v>
      </c>
      <c r="SG156" s="33" t="s">
        <v>135</v>
      </c>
      <c r="SH156" s="33" t="s">
        <v>135</v>
      </c>
      <c r="SI156" s="33" t="s">
        <v>135</v>
      </c>
      <c r="SJ156" s="33" t="s">
        <v>135</v>
      </c>
      <c r="SK156" s="33" t="s">
        <v>135</v>
      </c>
      <c r="SL156" s="33" t="s">
        <v>135</v>
      </c>
      <c r="SM156" s="33" t="s">
        <v>135</v>
      </c>
      <c r="SN156" s="33" t="s">
        <v>135</v>
      </c>
      <c r="SO156" s="33" t="s">
        <v>135</v>
      </c>
      <c r="SP156" s="33" t="s">
        <v>135</v>
      </c>
      <c r="SQ156" s="33" t="s">
        <v>135</v>
      </c>
      <c r="SR156" s="33" t="s">
        <v>135</v>
      </c>
      <c r="SS156" s="33" t="s">
        <v>135</v>
      </c>
      <c r="ST156" s="33" t="s">
        <v>135</v>
      </c>
      <c r="SU156" s="33" t="s">
        <v>135</v>
      </c>
      <c r="SV156" s="33" t="s">
        <v>135</v>
      </c>
      <c r="SW156" s="33" t="s">
        <v>135</v>
      </c>
      <c r="SX156" s="33" t="s">
        <v>135</v>
      </c>
      <c r="SY156" s="33" t="s">
        <v>135</v>
      </c>
      <c r="SZ156" s="33" t="s">
        <v>135</v>
      </c>
      <c r="TA156" s="33" t="s">
        <v>135</v>
      </c>
      <c r="TB156" s="33" t="s">
        <v>135</v>
      </c>
      <c r="TC156" s="33" t="s">
        <v>135</v>
      </c>
      <c r="TD156" s="33" t="s">
        <v>135</v>
      </c>
      <c r="TE156" s="33" t="s">
        <v>135</v>
      </c>
      <c r="TF156" s="33" t="s">
        <v>135</v>
      </c>
      <c r="TG156" s="33" t="s">
        <v>135</v>
      </c>
      <c r="TH156" s="33" t="s">
        <v>135</v>
      </c>
      <c r="TI156" s="33" t="s">
        <v>135</v>
      </c>
      <c r="TJ156" s="33" t="s">
        <v>135</v>
      </c>
      <c r="TK156" s="33" t="s">
        <v>135</v>
      </c>
      <c r="TL156" s="33" t="s">
        <v>135</v>
      </c>
      <c r="TM156" s="33" t="s">
        <v>135</v>
      </c>
      <c r="TN156" s="33" t="s">
        <v>135</v>
      </c>
      <c r="TO156" s="33" t="s">
        <v>135</v>
      </c>
      <c r="TP156" s="33" t="s">
        <v>135</v>
      </c>
      <c r="TQ156" s="33" t="s">
        <v>135</v>
      </c>
      <c r="TR156" s="33" t="s">
        <v>135</v>
      </c>
      <c r="TS156" s="33" t="s">
        <v>135</v>
      </c>
      <c r="TT156" s="33" t="s">
        <v>135</v>
      </c>
      <c r="TU156" s="33" t="s">
        <v>135</v>
      </c>
      <c r="TV156" s="33" t="s">
        <v>135</v>
      </c>
      <c r="TW156" s="33" t="s">
        <v>135</v>
      </c>
      <c r="TX156" s="33" t="s">
        <v>135</v>
      </c>
      <c r="TY156" s="33" t="s">
        <v>135</v>
      </c>
      <c r="TZ156" s="33" t="s">
        <v>135</v>
      </c>
      <c r="UA156" s="33" t="s">
        <v>135</v>
      </c>
      <c r="UB156" s="33" t="s">
        <v>135</v>
      </c>
      <c r="UC156" s="33" t="s">
        <v>135</v>
      </c>
      <c r="UD156" s="33" t="s">
        <v>135</v>
      </c>
      <c r="UE156" s="33" t="s">
        <v>135</v>
      </c>
      <c r="UF156" s="33" t="s">
        <v>135</v>
      </c>
      <c r="UG156" s="33" t="s">
        <v>135</v>
      </c>
      <c r="UH156" s="33" t="s">
        <v>135</v>
      </c>
      <c r="UI156" s="33" t="s">
        <v>135</v>
      </c>
      <c r="UJ156" s="33" t="s">
        <v>135</v>
      </c>
      <c r="UK156" s="33" t="s">
        <v>135</v>
      </c>
      <c r="UL156" s="33" t="s">
        <v>135</v>
      </c>
      <c r="UM156" s="33" t="s">
        <v>135</v>
      </c>
      <c r="UN156" s="33" t="s">
        <v>135</v>
      </c>
      <c r="UO156" s="33" t="s">
        <v>135</v>
      </c>
      <c r="UP156" s="33" t="s">
        <v>135</v>
      </c>
      <c r="UQ156" s="33" t="s">
        <v>135</v>
      </c>
      <c r="UR156" s="33" t="s">
        <v>135</v>
      </c>
      <c r="US156" s="33" t="s">
        <v>135</v>
      </c>
      <c r="UT156" s="33" t="s">
        <v>135</v>
      </c>
      <c r="UU156" s="33" t="s">
        <v>135</v>
      </c>
      <c r="UV156" s="33" t="s">
        <v>135</v>
      </c>
      <c r="UW156" s="33" t="s">
        <v>135</v>
      </c>
      <c r="UX156" s="33" t="s">
        <v>135</v>
      </c>
      <c r="UY156" s="33" t="s">
        <v>135</v>
      </c>
      <c r="UZ156" s="33" t="s">
        <v>135</v>
      </c>
      <c r="VA156" s="33" t="s">
        <v>135</v>
      </c>
      <c r="VB156" s="33" t="s">
        <v>135</v>
      </c>
      <c r="VC156" s="33" t="s">
        <v>135</v>
      </c>
      <c r="VD156" s="33" t="s">
        <v>135</v>
      </c>
      <c r="VE156" s="33" t="s">
        <v>135</v>
      </c>
      <c r="VF156" s="33" t="s">
        <v>135</v>
      </c>
      <c r="VG156" s="33" t="s">
        <v>135</v>
      </c>
      <c r="VH156" s="33" t="s">
        <v>135</v>
      </c>
      <c r="VI156" s="33" t="s">
        <v>135</v>
      </c>
      <c r="VJ156" s="33" t="s">
        <v>135</v>
      </c>
      <c r="VK156" s="33" t="s">
        <v>135</v>
      </c>
      <c r="VL156" s="33" t="s">
        <v>135</v>
      </c>
      <c r="VM156" s="33" t="s">
        <v>135</v>
      </c>
      <c r="VN156" s="33" t="s">
        <v>135</v>
      </c>
      <c r="VO156" s="33" t="s">
        <v>135</v>
      </c>
      <c r="VP156" s="33" t="s">
        <v>135</v>
      </c>
      <c r="VQ156" s="33" t="s">
        <v>135</v>
      </c>
      <c r="VR156" s="33" t="s">
        <v>135</v>
      </c>
      <c r="VS156" s="33" t="s">
        <v>135</v>
      </c>
      <c r="VT156" s="33" t="s">
        <v>135</v>
      </c>
      <c r="VU156" s="33" t="s">
        <v>135</v>
      </c>
      <c r="VV156" s="33" t="s">
        <v>135</v>
      </c>
      <c r="VW156" s="33" t="s">
        <v>135</v>
      </c>
    </row>
    <row r="157" spans="1:595" s="23" customFormat="1" ht="21.75" customHeight="1" x14ac:dyDescent="0.45">
      <c r="A157" s="225" t="s">
        <v>216</v>
      </c>
      <c r="B157" s="225"/>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2"/>
      <c r="AF157" s="62"/>
      <c r="AG157" s="62"/>
      <c r="AH157" s="62"/>
      <c r="AI157" s="62"/>
      <c r="AJ157" s="62"/>
      <c r="AK157" s="62"/>
      <c r="AL157" s="62"/>
      <c r="AM157" s="62"/>
      <c r="AN157" s="62"/>
      <c r="AO157" s="62"/>
      <c r="AP157" s="62"/>
      <c r="AQ157" s="62"/>
      <c r="AR157" s="62"/>
      <c r="AS157" s="62"/>
      <c r="AT157" s="100"/>
      <c r="AU157" s="100"/>
      <c r="AV157" s="111"/>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row>
    <row r="158" spans="1:595" s="22" customFormat="1" ht="14.5" customHeight="1" x14ac:dyDescent="0.45">
      <c r="A158" s="58" t="s">
        <v>141</v>
      </c>
      <c r="B158" s="64" t="s">
        <v>142</v>
      </c>
      <c r="C158" s="223" t="s">
        <v>135</v>
      </c>
      <c r="D158" s="223"/>
      <c r="E158" s="223"/>
      <c r="F158" s="223"/>
      <c r="G158" s="223"/>
      <c r="H158" s="223"/>
      <c r="I158" s="223"/>
      <c r="J158" s="223"/>
      <c r="K158" s="223"/>
      <c r="L158" s="223"/>
      <c r="M158" s="223"/>
      <c r="N158" s="223"/>
      <c r="O158" s="223"/>
      <c r="P158" s="223"/>
      <c r="Q158" s="223"/>
      <c r="R158" s="223"/>
      <c r="S158" s="223"/>
      <c r="T158" s="223"/>
      <c r="U158" s="223"/>
      <c r="V158" s="223"/>
      <c r="W158" s="223"/>
      <c r="X158" s="223"/>
      <c r="Y158" s="223"/>
      <c r="Z158" s="223"/>
      <c r="AA158" s="223"/>
      <c r="AB158" s="223"/>
      <c r="AC158" s="223"/>
      <c r="AD158" s="223"/>
      <c r="AE158" s="223"/>
      <c r="AF158" s="223"/>
      <c r="AG158" s="223"/>
      <c r="AH158" s="223"/>
      <c r="AI158" s="223"/>
      <c r="AJ158" s="223"/>
      <c r="AK158" s="223"/>
      <c r="AL158" s="223"/>
      <c r="AM158" s="223"/>
      <c r="AN158" s="223"/>
      <c r="AO158" s="223"/>
      <c r="AP158" s="223"/>
      <c r="AQ158" s="223"/>
      <c r="AR158" s="223"/>
      <c r="AS158" s="223"/>
      <c r="AT158" s="223"/>
      <c r="AU158" s="223"/>
      <c r="AV158" s="242"/>
      <c r="AW158" s="180"/>
      <c r="AX158" s="180" t="s">
        <v>135</v>
      </c>
      <c r="AY158" s="180" t="s">
        <v>135</v>
      </c>
      <c r="AZ158" s="180" t="s">
        <v>135</v>
      </c>
      <c r="BA158" s="180" t="s">
        <v>135</v>
      </c>
      <c r="BB158" s="180" t="s">
        <v>135</v>
      </c>
      <c r="BC158" s="180" t="s">
        <v>135</v>
      </c>
      <c r="BD158" s="180" t="s">
        <v>135</v>
      </c>
      <c r="BE158" s="180" t="s">
        <v>135</v>
      </c>
      <c r="BF158" s="180" t="s">
        <v>135</v>
      </c>
      <c r="BG158" s="180" t="s">
        <v>135</v>
      </c>
      <c r="BH158" s="180" t="s">
        <v>135</v>
      </c>
      <c r="BI158" s="180" t="s">
        <v>135</v>
      </c>
      <c r="BJ158" s="180" t="s">
        <v>135</v>
      </c>
      <c r="BK158" s="180" t="s">
        <v>135</v>
      </c>
      <c r="BL158" s="180" t="s">
        <v>135</v>
      </c>
      <c r="BM158" s="180" t="s">
        <v>135</v>
      </c>
      <c r="BN158" s="180" t="s">
        <v>135</v>
      </c>
      <c r="BO158" s="180" t="s">
        <v>135</v>
      </c>
      <c r="BP158" s="180" t="s">
        <v>135</v>
      </c>
      <c r="BQ158" s="180" t="s">
        <v>135</v>
      </c>
      <c r="BR158" s="180" t="s">
        <v>135</v>
      </c>
      <c r="BS158" s="180" t="s">
        <v>135</v>
      </c>
      <c r="BT158" s="180" t="s">
        <v>135</v>
      </c>
      <c r="BU158" s="180" t="s">
        <v>135</v>
      </c>
      <c r="BV158" s="180" t="s">
        <v>135</v>
      </c>
      <c r="BW158" s="180" t="s">
        <v>135</v>
      </c>
      <c r="BX158" s="180" t="s">
        <v>135</v>
      </c>
      <c r="BY158" s="180" t="s">
        <v>135</v>
      </c>
      <c r="BZ158" s="180" t="s">
        <v>135</v>
      </c>
      <c r="CA158" s="180" t="s">
        <v>135</v>
      </c>
      <c r="CB158" s="180" t="s">
        <v>135</v>
      </c>
      <c r="CC158" s="180" t="s">
        <v>135</v>
      </c>
      <c r="CD158" s="180" t="s">
        <v>135</v>
      </c>
      <c r="CE158" s="180" t="s">
        <v>135</v>
      </c>
      <c r="CF158" s="180" t="s">
        <v>135</v>
      </c>
      <c r="CG158" s="180" t="s">
        <v>135</v>
      </c>
      <c r="CH158" s="180" t="s">
        <v>135</v>
      </c>
      <c r="CI158" s="180" t="s">
        <v>135</v>
      </c>
      <c r="CJ158" s="180" t="s">
        <v>135</v>
      </c>
      <c r="CK158" s="180" t="s">
        <v>135</v>
      </c>
      <c r="CL158" s="180" t="s">
        <v>135</v>
      </c>
      <c r="CM158" s="180" t="s">
        <v>135</v>
      </c>
      <c r="CN158" s="180" t="s">
        <v>135</v>
      </c>
      <c r="CO158" s="180" t="s">
        <v>135</v>
      </c>
      <c r="CP158" s="180" t="s">
        <v>135</v>
      </c>
      <c r="CQ158" s="180" t="s">
        <v>135</v>
      </c>
      <c r="CR158" s="180" t="s">
        <v>135</v>
      </c>
      <c r="CS158" s="180" t="s">
        <v>135</v>
      </c>
      <c r="CT158" s="180" t="s">
        <v>135</v>
      </c>
      <c r="CU158" s="180" t="s">
        <v>135</v>
      </c>
      <c r="CV158" s="180" t="s">
        <v>135</v>
      </c>
      <c r="CW158" s="180" t="s">
        <v>135</v>
      </c>
      <c r="CX158" s="180" t="s">
        <v>135</v>
      </c>
      <c r="CY158" s="180" t="s">
        <v>135</v>
      </c>
      <c r="CZ158" s="180" t="s">
        <v>135</v>
      </c>
      <c r="DA158" s="59" t="s">
        <v>135</v>
      </c>
      <c r="DB158" s="59" t="s">
        <v>135</v>
      </c>
      <c r="DC158" s="59" t="s">
        <v>135</v>
      </c>
      <c r="DD158" s="59" t="s">
        <v>135</v>
      </c>
      <c r="DE158" s="59" t="s">
        <v>135</v>
      </c>
      <c r="DF158" s="59" t="s">
        <v>135</v>
      </c>
      <c r="DG158" s="59" t="s">
        <v>135</v>
      </c>
      <c r="DH158" s="59" t="s">
        <v>135</v>
      </c>
      <c r="DI158" s="59" t="s">
        <v>135</v>
      </c>
      <c r="DJ158" s="59" t="s">
        <v>135</v>
      </c>
      <c r="DK158" s="59" t="s">
        <v>135</v>
      </c>
      <c r="DL158" s="59" t="s">
        <v>135</v>
      </c>
      <c r="DM158" s="59" t="s">
        <v>135</v>
      </c>
      <c r="DN158" s="59" t="s">
        <v>135</v>
      </c>
      <c r="DO158" s="59" t="s">
        <v>135</v>
      </c>
      <c r="DP158" s="59" t="s">
        <v>135</v>
      </c>
      <c r="DQ158" s="59" t="s">
        <v>135</v>
      </c>
      <c r="DR158" s="59" t="s">
        <v>135</v>
      </c>
      <c r="DS158" s="59" t="s">
        <v>135</v>
      </c>
      <c r="DT158" s="59" t="s">
        <v>135</v>
      </c>
      <c r="DU158" s="59" t="s">
        <v>135</v>
      </c>
      <c r="DV158" s="59" t="s">
        <v>135</v>
      </c>
      <c r="DW158" s="59" t="s">
        <v>135</v>
      </c>
      <c r="DX158" s="59" t="s">
        <v>135</v>
      </c>
      <c r="DY158" s="59" t="s">
        <v>135</v>
      </c>
      <c r="DZ158" s="59" t="s">
        <v>135</v>
      </c>
      <c r="EA158" s="59" t="s">
        <v>135</v>
      </c>
      <c r="EB158" s="59" t="s">
        <v>135</v>
      </c>
      <c r="EC158" s="59" t="s">
        <v>135</v>
      </c>
      <c r="ED158" s="59" t="s">
        <v>135</v>
      </c>
      <c r="EE158" s="59" t="s">
        <v>135</v>
      </c>
      <c r="EF158" s="59" t="s">
        <v>135</v>
      </c>
      <c r="EG158" s="59" t="s">
        <v>135</v>
      </c>
      <c r="EH158" s="59" t="s">
        <v>135</v>
      </c>
      <c r="EI158" s="59" t="s">
        <v>135</v>
      </c>
      <c r="EJ158" s="59" t="s">
        <v>135</v>
      </c>
      <c r="EK158" s="59" t="s">
        <v>135</v>
      </c>
      <c r="EL158" s="59" t="s">
        <v>135</v>
      </c>
      <c r="EM158" s="59" t="s">
        <v>135</v>
      </c>
      <c r="EN158" s="59" t="s">
        <v>135</v>
      </c>
      <c r="EO158" s="59" t="s">
        <v>135</v>
      </c>
      <c r="EP158" s="59" t="s">
        <v>135</v>
      </c>
      <c r="EQ158" s="59" t="s">
        <v>135</v>
      </c>
      <c r="ER158" s="59" t="s">
        <v>135</v>
      </c>
      <c r="ES158" s="59" t="s">
        <v>135</v>
      </c>
      <c r="ET158" s="59" t="s">
        <v>135</v>
      </c>
      <c r="EU158" s="59" t="s">
        <v>135</v>
      </c>
      <c r="EV158" s="59" t="s">
        <v>135</v>
      </c>
      <c r="EW158" s="59" t="s">
        <v>135</v>
      </c>
      <c r="EX158" s="59" t="s">
        <v>135</v>
      </c>
      <c r="EY158" s="59" t="s">
        <v>135</v>
      </c>
      <c r="EZ158" s="59" t="s">
        <v>135</v>
      </c>
      <c r="FA158" s="59" t="s">
        <v>135</v>
      </c>
      <c r="FB158" s="59" t="s">
        <v>135</v>
      </c>
      <c r="FC158" s="59" t="s">
        <v>135</v>
      </c>
      <c r="FD158" s="59" t="s">
        <v>135</v>
      </c>
      <c r="FE158" s="59" t="s">
        <v>135</v>
      </c>
      <c r="FF158" s="59" t="s">
        <v>135</v>
      </c>
      <c r="FG158" s="59" t="s">
        <v>135</v>
      </c>
      <c r="FH158" s="59" t="s">
        <v>135</v>
      </c>
      <c r="FI158" s="59" t="s">
        <v>135</v>
      </c>
      <c r="FJ158" s="59" t="s">
        <v>135</v>
      </c>
      <c r="FK158" s="59" t="s">
        <v>135</v>
      </c>
      <c r="FL158" s="59" t="s">
        <v>135</v>
      </c>
      <c r="FM158" s="59" t="s">
        <v>135</v>
      </c>
      <c r="FN158" s="59" t="s">
        <v>135</v>
      </c>
      <c r="FO158" s="59" t="s">
        <v>135</v>
      </c>
      <c r="FP158" s="59" t="s">
        <v>135</v>
      </c>
      <c r="FQ158" s="59" t="s">
        <v>135</v>
      </c>
      <c r="FR158" s="59" t="s">
        <v>135</v>
      </c>
      <c r="FS158" s="59" t="s">
        <v>135</v>
      </c>
      <c r="FT158" s="59" t="s">
        <v>135</v>
      </c>
      <c r="FU158" s="59" t="s">
        <v>135</v>
      </c>
      <c r="FV158" s="59" t="s">
        <v>135</v>
      </c>
      <c r="FW158" s="59" t="s">
        <v>135</v>
      </c>
      <c r="FX158" s="59" t="s">
        <v>135</v>
      </c>
      <c r="FY158" s="59" t="s">
        <v>135</v>
      </c>
      <c r="FZ158" s="59" t="s">
        <v>135</v>
      </c>
      <c r="GA158" s="59" t="s">
        <v>135</v>
      </c>
      <c r="GB158" s="59" t="s">
        <v>135</v>
      </c>
      <c r="GC158" s="59" t="s">
        <v>135</v>
      </c>
      <c r="GD158" s="59" t="s">
        <v>135</v>
      </c>
      <c r="GE158" s="59" t="s">
        <v>135</v>
      </c>
      <c r="GF158" s="59" t="s">
        <v>135</v>
      </c>
      <c r="GG158" s="59" t="s">
        <v>135</v>
      </c>
      <c r="GH158" s="59" t="s">
        <v>135</v>
      </c>
      <c r="GI158" s="59" t="s">
        <v>135</v>
      </c>
      <c r="GJ158" s="59" t="s">
        <v>135</v>
      </c>
      <c r="GK158" s="59" t="s">
        <v>135</v>
      </c>
      <c r="GL158" s="59" t="s">
        <v>135</v>
      </c>
      <c r="GM158" s="59" t="s">
        <v>135</v>
      </c>
      <c r="GN158" s="59" t="s">
        <v>135</v>
      </c>
      <c r="GO158" s="59" t="s">
        <v>135</v>
      </c>
      <c r="GP158" s="59" t="s">
        <v>135</v>
      </c>
      <c r="GQ158" s="59" t="s">
        <v>135</v>
      </c>
      <c r="GR158" s="59" t="s">
        <v>135</v>
      </c>
      <c r="GS158" s="59" t="s">
        <v>135</v>
      </c>
      <c r="GT158" s="59" t="s">
        <v>135</v>
      </c>
      <c r="GU158" s="59" t="s">
        <v>135</v>
      </c>
      <c r="GV158" s="59" t="s">
        <v>135</v>
      </c>
      <c r="GW158" s="59" t="s">
        <v>135</v>
      </c>
      <c r="GX158" s="59" t="s">
        <v>135</v>
      </c>
      <c r="GY158" s="59" t="s">
        <v>135</v>
      </c>
      <c r="GZ158" s="59" t="s">
        <v>135</v>
      </c>
      <c r="HA158" s="59" t="s">
        <v>135</v>
      </c>
      <c r="HB158" s="59" t="s">
        <v>135</v>
      </c>
      <c r="HC158" s="59" t="s">
        <v>135</v>
      </c>
      <c r="HD158" s="59" t="s">
        <v>135</v>
      </c>
      <c r="HE158" s="59" t="s">
        <v>135</v>
      </c>
      <c r="HF158" s="59" t="s">
        <v>135</v>
      </c>
      <c r="HG158" s="59" t="s">
        <v>135</v>
      </c>
      <c r="HH158" s="59" t="s">
        <v>135</v>
      </c>
      <c r="HI158" s="59" t="s">
        <v>135</v>
      </c>
      <c r="HJ158" s="59" t="s">
        <v>135</v>
      </c>
      <c r="HK158" s="59" t="s">
        <v>135</v>
      </c>
      <c r="HL158" s="59" t="s">
        <v>135</v>
      </c>
      <c r="HM158" s="59" t="s">
        <v>135</v>
      </c>
      <c r="HN158" s="59" t="s">
        <v>135</v>
      </c>
      <c r="HO158" s="59" t="s">
        <v>135</v>
      </c>
      <c r="HP158" s="59" t="s">
        <v>135</v>
      </c>
      <c r="HQ158" s="59" t="s">
        <v>135</v>
      </c>
      <c r="HR158" s="59" t="s">
        <v>135</v>
      </c>
      <c r="HS158" s="59" t="s">
        <v>135</v>
      </c>
      <c r="HT158" s="59" t="s">
        <v>135</v>
      </c>
      <c r="HU158" s="59" t="s">
        <v>135</v>
      </c>
      <c r="HV158" s="59" t="s">
        <v>135</v>
      </c>
      <c r="HW158" s="59" t="s">
        <v>135</v>
      </c>
      <c r="HX158" s="59" t="s">
        <v>135</v>
      </c>
      <c r="HY158" s="59" t="s">
        <v>135</v>
      </c>
      <c r="HZ158" s="59" t="s">
        <v>135</v>
      </c>
      <c r="IA158" s="59" t="s">
        <v>135</v>
      </c>
      <c r="IB158" s="59" t="s">
        <v>135</v>
      </c>
      <c r="IC158" s="59" t="s">
        <v>135</v>
      </c>
      <c r="ID158" s="59" t="s">
        <v>135</v>
      </c>
      <c r="IE158" s="59" t="s">
        <v>135</v>
      </c>
      <c r="IF158" s="59" t="s">
        <v>135</v>
      </c>
      <c r="IG158" s="59" t="s">
        <v>135</v>
      </c>
      <c r="IH158" s="59" t="s">
        <v>135</v>
      </c>
      <c r="II158" s="59" t="s">
        <v>135</v>
      </c>
      <c r="IJ158" s="59" t="s">
        <v>135</v>
      </c>
      <c r="IK158" s="59" t="s">
        <v>135</v>
      </c>
      <c r="IL158" s="59" t="s">
        <v>135</v>
      </c>
      <c r="IM158" s="59" t="s">
        <v>135</v>
      </c>
      <c r="IN158" s="59" t="s">
        <v>135</v>
      </c>
      <c r="IO158" s="59" t="s">
        <v>135</v>
      </c>
      <c r="IP158" s="59" t="s">
        <v>135</v>
      </c>
      <c r="IQ158" s="59" t="s">
        <v>135</v>
      </c>
      <c r="IR158" s="59" t="s">
        <v>135</v>
      </c>
      <c r="IS158" s="59" t="s">
        <v>135</v>
      </c>
      <c r="IT158" s="59" t="s">
        <v>135</v>
      </c>
      <c r="IU158" s="59" t="s">
        <v>135</v>
      </c>
      <c r="IV158" s="59" t="s">
        <v>135</v>
      </c>
      <c r="IW158" s="59" t="s">
        <v>135</v>
      </c>
      <c r="IX158" s="59" t="s">
        <v>135</v>
      </c>
      <c r="IY158" s="59" t="s">
        <v>135</v>
      </c>
      <c r="IZ158" s="59" t="s">
        <v>135</v>
      </c>
      <c r="JA158" s="59" t="s">
        <v>135</v>
      </c>
      <c r="JB158" s="59" t="s">
        <v>135</v>
      </c>
      <c r="JC158" s="59" t="s">
        <v>135</v>
      </c>
      <c r="JD158" s="59" t="s">
        <v>135</v>
      </c>
      <c r="JE158" s="59" t="s">
        <v>135</v>
      </c>
      <c r="JF158" s="59" t="s">
        <v>135</v>
      </c>
      <c r="JG158" s="59" t="s">
        <v>135</v>
      </c>
      <c r="JH158" s="59" t="s">
        <v>135</v>
      </c>
      <c r="JI158" s="59" t="s">
        <v>135</v>
      </c>
      <c r="JJ158" s="59" t="s">
        <v>135</v>
      </c>
      <c r="JK158" s="59" t="s">
        <v>135</v>
      </c>
      <c r="JL158" s="59" t="s">
        <v>135</v>
      </c>
      <c r="JM158" s="59" t="s">
        <v>135</v>
      </c>
      <c r="JN158" s="59" t="s">
        <v>135</v>
      </c>
      <c r="JO158" s="59" t="s">
        <v>135</v>
      </c>
      <c r="JP158" s="59" t="s">
        <v>135</v>
      </c>
      <c r="JQ158" s="59" t="s">
        <v>135</v>
      </c>
      <c r="JR158" s="59" t="s">
        <v>135</v>
      </c>
      <c r="JS158" s="59" t="s">
        <v>135</v>
      </c>
      <c r="JT158" s="59" t="s">
        <v>135</v>
      </c>
      <c r="JU158" s="59" t="s">
        <v>135</v>
      </c>
      <c r="JV158" s="59" t="s">
        <v>135</v>
      </c>
      <c r="JW158" s="59" t="s">
        <v>135</v>
      </c>
      <c r="JX158" s="59" t="s">
        <v>135</v>
      </c>
      <c r="JY158" s="59" t="s">
        <v>135</v>
      </c>
      <c r="JZ158" s="59" t="s">
        <v>135</v>
      </c>
      <c r="KA158" s="59" t="s">
        <v>135</v>
      </c>
      <c r="KB158" s="59" t="s">
        <v>135</v>
      </c>
      <c r="KC158" s="59" t="s">
        <v>135</v>
      </c>
      <c r="KD158" s="59" t="s">
        <v>135</v>
      </c>
      <c r="KE158" s="59" t="s">
        <v>135</v>
      </c>
      <c r="KF158" s="59" t="s">
        <v>135</v>
      </c>
      <c r="KG158" s="59" t="s">
        <v>135</v>
      </c>
      <c r="KH158" s="59" t="s">
        <v>135</v>
      </c>
      <c r="KI158" s="59" t="s">
        <v>135</v>
      </c>
      <c r="KJ158" s="59" t="s">
        <v>135</v>
      </c>
      <c r="KK158" s="59" t="s">
        <v>135</v>
      </c>
      <c r="KL158" s="59" t="s">
        <v>135</v>
      </c>
      <c r="KM158" s="59" t="s">
        <v>135</v>
      </c>
      <c r="KN158" s="59" t="s">
        <v>135</v>
      </c>
      <c r="KO158" s="59" t="s">
        <v>135</v>
      </c>
      <c r="KP158" s="59" t="s">
        <v>135</v>
      </c>
      <c r="KQ158" s="59" t="s">
        <v>135</v>
      </c>
      <c r="KR158" s="59" t="s">
        <v>135</v>
      </c>
      <c r="KS158" s="59" t="s">
        <v>135</v>
      </c>
      <c r="KT158" s="59" t="s">
        <v>135</v>
      </c>
      <c r="KU158" s="59" t="s">
        <v>135</v>
      </c>
      <c r="KV158" s="59" t="s">
        <v>135</v>
      </c>
      <c r="KW158" s="59" t="s">
        <v>135</v>
      </c>
      <c r="KX158" s="59" t="s">
        <v>135</v>
      </c>
      <c r="KY158" s="59" t="s">
        <v>135</v>
      </c>
      <c r="KZ158" s="59" t="s">
        <v>135</v>
      </c>
      <c r="LA158" s="59" t="s">
        <v>135</v>
      </c>
      <c r="LB158" s="59" t="s">
        <v>135</v>
      </c>
      <c r="LC158" s="59" t="s">
        <v>135</v>
      </c>
      <c r="LD158" s="59" t="s">
        <v>135</v>
      </c>
      <c r="LE158" s="59" t="s">
        <v>135</v>
      </c>
      <c r="LF158" s="59" t="s">
        <v>135</v>
      </c>
      <c r="LG158" s="59" t="s">
        <v>135</v>
      </c>
      <c r="LH158" s="59" t="s">
        <v>135</v>
      </c>
      <c r="LI158" s="59" t="s">
        <v>135</v>
      </c>
      <c r="LJ158" s="59" t="s">
        <v>135</v>
      </c>
      <c r="LK158" s="59" t="s">
        <v>135</v>
      </c>
      <c r="LL158" s="59" t="s">
        <v>135</v>
      </c>
      <c r="LM158" s="59" t="s">
        <v>135</v>
      </c>
      <c r="LN158" s="59" t="s">
        <v>135</v>
      </c>
      <c r="LO158" s="59" t="s">
        <v>135</v>
      </c>
      <c r="LP158" s="59" t="s">
        <v>135</v>
      </c>
      <c r="LQ158" s="59" t="s">
        <v>135</v>
      </c>
      <c r="LR158" s="59" t="s">
        <v>135</v>
      </c>
      <c r="LS158" s="59" t="s">
        <v>135</v>
      </c>
      <c r="LT158" s="59" t="s">
        <v>135</v>
      </c>
      <c r="LU158" s="59" t="s">
        <v>135</v>
      </c>
      <c r="LV158" s="59" t="s">
        <v>135</v>
      </c>
      <c r="LW158" s="59" t="s">
        <v>135</v>
      </c>
      <c r="LX158" s="59" t="s">
        <v>135</v>
      </c>
      <c r="LY158" s="59" t="s">
        <v>135</v>
      </c>
      <c r="LZ158" s="59" t="s">
        <v>135</v>
      </c>
      <c r="MA158" s="59" t="s">
        <v>135</v>
      </c>
      <c r="MB158" s="59" t="s">
        <v>135</v>
      </c>
      <c r="MC158" s="59" t="s">
        <v>135</v>
      </c>
      <c r="MD158" s="59" t="s">
        <v>135</v>
      </c>
      <c r="ME158" s="59" t="s">
        <v>135</v>
      </c>
      <c r="MF158" s="59" t="s">
        <v>135</v>
      </c>
      <c r="MG158" s="59" t="s">
        <v>135</v>
      </c>
      <c r="MH158" s="59" t="s">
        <v>135</v>
      </c>
      <c r="MI158" s="59" t="s">
        <v>135</v>
      </c>
      <c r="MJ158" s="59" t="s">
        <v>135</v>
      </c>
      <c r="MK158" s="59" t="s">
        <v>135</v>
      </c>
      <c r="ML158" s="59" t="s">
        <v>135</v>
      </c>
      <c r="MM158" s="59" t="s">
        <v>135</v>
      </c>
      <c r="MN158" s="59" t="s">
        <v>135</v>
      </c>
      <c r="MO158" s="59" t="s">
        <v>135</v>
      </c>
      <c r="MP158" s="59" t="s">
        <v>135</v>
      </c>
      <c r="MQ158" s="59" t="s">
        <v>135</v>
      </c>
      <c r="MR158" s="59" t="s">
        <v>135</v>
      </c>
      <c r="MS158" s="59" t="s">
        <v>135</v>
      </c>
      <c r="MT158" s="59" t="s">
        <v>135</v>
      </c>
      <c r="MU158" s="59" t="s">
        <v>135</v>
      </c>
      <c r="MV158" s="59" t="s">
        <v>135</v>
      </c>
      <c r="MW158" s="59" t="s">
        <v>135</v>
      </c>
      <c r="MX158" s="59" t="s">
        <v>135</v>
      </c>
      <c r="MY158" s="59" t="s">
        <v>135</v>
      </c>
      <c r="MZ158" s="59" t="s">
        <v>135</v>
      </c>
      <c r="NA158" s="59" t="s">
        <v>135</v>
      </c>
      <c r="NB158" s="59" t="s">
        <v>135</v>
      </c>
      <c r="NC158" s="59" t="s">
        <v>135</v>
      </c>
      <c r="ND158" s="59" t="s">
        <v>135</v>
      </c>
      <c r="NE158" s="59" t="s">
        <v>135</v>
      </c>
      <c r="NF158" s="59" t="s">
        <v>135</v>
      </c>
      <c r="NG158" s="59" t="s">
        <v>135</v>
      </c>
      <c r="NH158" s="59" t="s">
        <v>135</v>
      </c>
      <c r="NI158" s="59" t="s">
        <v>135</v>
      </c>
      <c r="NJ158" s="59" t="s">
        <v>135</v>
      </c>
      <c r="NK158" s="59" t="s">
        <v>135</v>
      </c>
      <c r="NL158" s="59" t="s">
        <v>135</v>
      </c>
      <c r="NM158" s="59" t="s">
        <v>135</v>
      </c>
      <c r="NN158" s="59" t="s">
        <v>135</v>
      </c>
      <c r="NO158" s="59" t="s">
        <v>135</v>
      </c>
      <c r="NP158" s="59" t="s">
        <v>135</v>
      </c>
      <c r="NQ158" s="59" t="s">
        <v>135</v>
      </c>
      <c r="NR158" s="59" t="s">
        <v>135</v>
      </c>
      <c r="NS158" s="59" t="s">
        <v>135</v>
      </c>
      <c r="NT158" s="59" t="s">
        <v>135</v>
      </c>
      <c r="NU158" s="59" t="s">
        <v>135</v>
      </c>
      <c r="NV158" s="59" t="s">
        <v>135</v>
      </c>
      <c r="NW158" s="59" t="s">
        <v>135</v>
      </c>
      <c r="NX158" s="59" t="s">
        <v>135</v>
      </c>
      <c r="NY158" s="59" t="s">
        <v>135</v>
      </c>
      <c r="NZ158" s="59" t="s">
        <v>135</v>
      </c>
      <c r="OA158" s="59" t="s">
        <v>135</v>
      </c>
      <c r="OB158" s="59" t="s">
        <v>135</v>
      </c>
      <c r="OC158" s="59" t="s">
        <v>135</v>
      </c>
      <c r="OD158" s="59" t="s">
        <v>135</v>
      </c>
      <c r="OE158" s="59" t="s">
        <v>135</v>
      </c>
      <c r="OF158" s="59" t="s">
        <v>135</v>
      </c>
      <c r="OG158" s="59" t="s">
        <v>135</v>
      </c>
      <c r="OH158" s="59" t="s">
        <v>135</v>
      </c>
      <c r="OI158" s="59" t="s">
        <v>135</v>
      </c>
      <c r="OJ158" s="59" t="s">
        <v>135</v>
      </c>
      <c r="OK158" s="59" t="s">
        <v>135</v>
      </c>
      <c r="OL158" s="59" t="s">
        <v>135</v>
      </c>
      <c r="OM158" s="59" t="s">
        <v>135</v>
      </c>
      <c r="ON158" s="59" t="s">
        <v>135</v>
      </c>
      <c r="OO158" s="59" t="s">
        <v>135</v>
      </c>
      <c r="OP158" s="59" t="s">
        <v>135</v>
      </c>
      <c r="OQ158" s="59" t="s">
        <v>135</v>
      </c>
      <c r="OR158" s="59" t="s">
        <v>135</v>
      </c>
      <c r="OS158" s="59" t="s">
        <v>135</v>
      </c>
      <c r="OT158" s="59" t="s">
        <v>135</v>
      </c>
      <c r="OU158" s="59" t="s">
        <v>135</v>
      </c>
      <c r="OV158" s="59" t="s">
        <v>135</v>
      </c>
      <c r="OW158" s="59" t="s">
        <v>135</v>
      </c>
      <c r="OX158" s="59" t="s">
        <v>135</v>
      </c>
      <c r="OY158" s="59" t="s">
        <v>135</v>
      </c>
      <c r="OZ158" s="59" t="s">
        <v>135</v>
      </c>
      <c r="PA158" s="59" t="s">
        <v>135</v>
      </c>
      <c r="PB158" s="59" t="s">
        <v>135</v>
      </c>
      <c r="PC158" s="59" t="s">
        <v>135</v>
      </c>
      <c r="PD158" s="59" t="s">
        <v>135</v>
      </c>
      <c r="PE158" s="59" t="s">
        <v>135</v>
      </c>
      <c r="PF158" s="59" t="s">
        <v>135</v>
      </c>
      <c r="PG158" s="59" t="s">
        <v>135</v>
      </c>
      <c r="PH158" s="59" t="s">
        <v>135</v>
      </c>
      <c r="PI158" s="59" t="s">
        <v>135</v>
      </c>
      <c r="PJ158" s="59" t="s">
        <v>135</v>
      </c>
      <c r="PK158" s="59" t="s">
        <v>135</v>
      </c>
      <c r="PL158" s="59" t="s">
        <v>135</v>
      </c>
      <c r="PM158" s="59" t="s">
        <v>135</v>
      </c>
      <c r="PN158" s="59" t="s">
        <v>135</v>
      </c>
      <c r="PO158" s="59" t="s">
        <v>135</v>
      </c>
      <c r="PP158" s="59" t="s">
        <v>135</v>
      </c>
      <c r="PQ158" s="59" t="s">
        <v>135</v>
      </c>
      <c r="PR158" s="59" t="s">
        <v>135</v>
      </c>
      <c r="PS158" s="59" t="s">
        <v>135</v>
      </c>
      <c r="PT158" s="59" t="s">
        <v>135</v>
      </c>
      <c r="PU158" s="59" t="s">
        <v>135</v>
      </c>
      <c r="PV158" s="59" t="s">
        <v>135</v>
      </c>
      <c r="PW158" s="59" t="s">
        <v>135</v>
      </c>
      <c r="PX158" s="59" t="s">
        <v>135</v>
      </c>
      <c r="PY158" s="59" t="s">
        <v>135</v>
      </c>
      <c r="PZ158" s="59" t="s">
        <v>135</v>
      </c>
      <c r="QA158" s="59" t="s">
        <v>135</v>
      </c>
      <c r="QB158" s="59" t="s">
        <v>135</v>
      </c>
      <c r="QC158" s="59" t="s">
        <v>135</v>
      </c>
      <c r="QD158" s="59" t="s">
        <v>135</v>
      </c>
      <c r="QE158" s="59" t="s">
        <v>135</v>
      </c>
      <c r="QF158" s="59" t="s">
        <v>135</v>
      </c>
      <c r="QG158" s="59" t="s">
        <v>135</v>
      </c>
      <c r="QH158" s="59" t="s">
        <v>135</v>
      </c>
      <c r="QI158" s="59" t="s">
        <v>135</v>
      </c>
      <c r="QJ158" s="59" t="s">
        <v>135</v>
      </c>
      <c r="QK158" s="59" t="s">
        <v>135</v>
      </c>
      <c r="QL158" s="59" t="s">
        <v>135</v>
      </c>
      <c r="QM158" s="59" t="s">
        <v>135</v>
      </c>
      <c r="QN158" s="59" t="s">
        <v>135</v>
      </c>
      <c r="QO158" s="59" t="s">
        <v>135</v>
      </c>
      <c r="QP158" s="59" t="s">
        <v>135</v>
      </c>
      <c r="QQ158" s="59" t="s">
        <v>135</v>
      </c>
      <c r="QR158" s="59" t="s">
        <v>135</v>
      </c>
      <c r="QS158" s="59" t="s">
        <v>135</v>
      </c>
      <c r="QT158" s="59" t="s">
        <v>135</v>
      </c>
      <c r="QU158" s="59" t="s">
        <v>135</v>
      </c>
      <c r="QV158" s="59" t="s">
        <v>135</v>
      </c>
      <c r="QW158" s="59" t="s">
        <v>135</v>
      </c>
      <c r="QX158" s="59" t="s">
        <v>135</v>
      </c>
      <c r="QY158" s="59" t="s">
        <v>135</v>
      </c>
      <c r="QZ158" s="59" t="s">
        <v>135</v>
      </c>
      <c r="RA158" s="59" t="s">
        <v>135</v>
      </c>
      <c r="RB158" s="59" t="s">
        <v>135</v>
      </c>
      <c r="RC158" s="59" t="s">
        <v>135</v>
      </c>
      <c r="RD158" s="59" t="s">
        <v>135</v>
      </c>
      <c r="RE158" s="59" t="s">
        <v>135</v>
      </c>
      <c r="RF158" s="59" t="s">
        <v>135</v>
      </c>
      <c r="RG158" s="59" t="s">
        <v>135</v>
      </c>
      <c r="RH158" s="59" t="s">
        <v>135</v>
      </c>
      <c r="RI158" s="59" t="s">
        <v>135</v>
      </c>
      <c r="RJ158" s="59" t="s">
        <v>135</v>
      </c>
      <c r="RK158" s="59" t="s">
        <v>135</v>
      </c>
      <c r="RL158" s="59" t="s">
        <v>135</v>
      </c>
      <c r="RM158" s="59" t="s">
        <v>135</v>
      </c>
      <c r="RN158" s="59" t="s">
        <v>135</v>
      </c>
      <c r="RO158" s="59" t="s">
        <v>135</v>
      </c>
      <c r="RP158" s="59" t="s">
        <v>135</v>
      </c>
      <c r="RQ158" s="59" t="s">
        <v>135</v>
      </c>
      <c r="RR158" s="59" t="s">
        <v>135</v>
      </c>
      <c r="RS158" s="59" t="s">
        <v>135</v>
      </c>
      <c r="RT158" s="59" t="s">
        <v>135</v>
      </c>
      <c r="RU158" s="59" t="s">
        <v>135</v>
      </c>
      <c r="RV158" s="59" t="s">
        <v>135</v>
      </c>
      <c r="RW158" s="59" t="s">
        <v>135</v>
      </c>
      <c r="RX158" s="59" t="s">
        <v>135</v>
      </c>
      <c r="RY158" s="59" t="s">
        <v>135</v>
      </c>
      <c r="RZ158" s="59" t="s">
        <v>135</v>
      </c>
      <c r="SA158" s="59" t="s">
        <v>135</v>
      </c>
      <c r="SB158" s="59" t="s">
        <v>135</v>
      </c>
      <c r="SC158" s="59" t="s">
        <v>135</v>
      </c>
      <c r="SD158" s="59" t="s">
        <v>135</v>
      </c>
      <c r="SE158" s="59" t="s">
        <v>135</v>
      </c>
      <c r="SF158" s="59" t="s">
        <v>135</v>
      </c>
      <c r="SG158" s="59" t="s">
        <v>135</v>
      </c>
      <c r="SH158" s="59" t="s">
        <v>135</v>
      </c>
      <c r="SI158" s="59" t="s">
        <v>135</v>
      </c>
      <c r="SJ158" s="59" t="s">
        <v>135</v>
      </c>
      <c r="SK158" s="59" t="s">
        <v>135</v>
      </c>
      <c r="SL158" s="59" t="s">
        <v>135</v>
      </c>
      <c r="SM158" s="59" t="s">
        <v>135</v>
      </c>
      <c r="SN158" s="59" t="s">
        <v>135</v>
      </c>
      <c r="SO158" s="59" t="s">
        <v>135</v>
      </c>
      <c r="SP158" s="59" t="s">
        <v>135</v>
      </c>
      <c r="SQ158" s="59" t="s">
        <v>135</v>
      </c>
      <c r="SR158" s="59" t="s">
        <v>135</v>
      </c>
      <c r="SS158" s="59" t="s">
        <v>135</v>
      </c>
      <c r="ST158" s="59" t="s">
        <v>135</v>
      </c>
      <c r="SU158" s="59" t="s">
        <v>135</v>
      </c>
      <c r="SV158" s="59" t="s">
        <v>135</v>
      </c>
      <c r="SW158" s="59" t="s">
        <v>135</v>
      </c>
      <c r="SX158" s="59" t="s">
        <v>135</v>
      </c>
      <c r="SY158" s="59" t="s">
        <v>135</v>
      </c>
      <c r="SZ158" s="59" t="s">
        <v>135</v>
      </c>
      <c r="TA158" s="59" t="s">
        <v>135</v>
      </c>
      <c r="TB158" s="59" t="s">
        <v>135</v>
      </c>
      <c r="TC158" s="59" t="s">
        <v>135</v>
      </c>
      <c r="TD158" s="59" t="s">
        <v>135</v>
      </c>
      <c r="TE158" s="59" t="s">
        <v>135</v>
      </c>
      <c r="TF158" s="59" t="s">
        <v>135</v>
      </c>
      <c r="TG158" s="59" t="s">
        <v>135</v>
      </c>
      <c r="TH158" s="59" t="s">
        <v>135</v>
      </c>
      <c r="TI158" s="59" t="s">
        <v>135</v>
      </c>
      <c r="TJ158" s="59" t="s">
        <v>135</v>
      </c>
      <c r="TK158" s="59" t="s">
        <v>135</v>
      </c>
      <c r="TL158" s="59" t="s">
        <v>135</v>
      </c>
      <c r="TM158" s="59" t="s">
        <v>135</v>
      </c>
      <c r="TN158" s="59" t="s">
        <v>135</v>
      </c>
      <c r="TO158" s="59" t="s">
        <v>135</v>
      </c>
      <c r="TP158" s="59" t="s">
        <v>135</v>
      </c>
      <c r="TQ158" s="59" t="s">
        <v>135</v>
      </c>
      <c r="TR158" s="59" t="s">
        <v>135</v>
      </c>
      <c r="TS158" s="59" t="s">
        <v>135</v>
      </c>
      <c r="TT158" s="59" t="s">
        <v>135</v>
      </c>
      <c r="TU158" s="59" t="s">
        <v>135</v>
      </c>
      <c r="TV158" s="59" t="s">
        <v>135</v>
      </c>
      <c r="TW158" s="59" t="s">
        <v>135</v>
      </c>
      <c r="TX158" s="59" t="s">
        <v>135</v>
      </c>
      <c r="TY158" s="59" t="s">
        <v>135</v>
      </c>
      <c r="TZ158" s="59" t="s">
        <v>135</v>
      </c>
      <c r="UA158" s="59" t="s">
        <v>135</v>
      </c>
      <c r="UB158" s="59" t="s">
        <v>135</v>
      </c>
      <c r="UC158" s="59" t="s">
        <v>135</v>
      </c>
      <c r="UD158" s="59" t="s">
        <v>135</v>
      </c>
      <c r="UE158" s="59" t="s">
        <v>135</v>
      </c>
      <c r="UF158" s="59" t="s">
        <v>135</v>
      </c>
      <c r="UG158" s="59" t="s">
        <v>135</v>
      </c>
      <c r="UH158" s="59" t="s">
        <v>135</v>
      </c>
      <c r="UI158" s="59" t="s">
        <v>135</v>
      </c>
      <c r="UJ158" s="59" t="s">
        <v>135</v>
      </c>
      <c r="UK158" s="59" t="s">
        <v>135</v>
      </c>
      <c r="UL158" s="59" t="s">
        <v>135</v>
      </c>
      <c r="UM158" s="59" t="s">
        <v>135</v>
      </c>
      <c r="UN158" s="59" t="s">
        <v>135</v>
      </c>
      <c r="UO158" s="59" t="s">
        <v>135</v>
      </c>
      <c r="UP158" s="59" t="s">
        <v>135</v>
      </c>
      <c r="UQ158" s="59" t="s">
        <v>135</v>
      </c>
      <c r="UR158" s="59" t="s">
        <v>135</v>
      </c>
      <c r="US158" s="59" t="s">
        <v>135</v>
      </c>
      <c r="UT158" s="59" t="s">
        <v>135</v>
      </c>
      <c r="UU158" s="59" t="s">
        <v>135</v>
      </c>
      <c r="UV158" s="59" t="s">
        <v>135</v>
      </c>
      <c r="UW158" s="59" t="s">
        <v>135</v>
      </c>
      <c r="UX158" s="59" t="s">
        <v>135</v>
      </c>
      <c r="UY158" s="59" t="s">
        <v>135</v>
      </c>
      <c r="UZ158" s="59" t="s">
        <v>135</v>
      </c>
      <c r="VA158" s="59" t="s">
        <v>135</v>
      </c>
      <c r="VB158" s="59" t="s">
        <v>135</v>
      </c>
      <c r="VC158" s="59" t="s">
        <v>135</v>
      </c>
      <c r="VD158" s="59" t="s">
        <v>135</v>
      </c>
      <c r="VE158" s="59" t="s">
        <v>135</v>
      </c>
      <c r="VF158" s="59" t="s">
        <v>135</v>
      </c>
      <c r="VG158" s="59" t="s">
        <v>135</v>
      </c>
      <c r="VH158" s="59" t="s">
        <v>135</v>
      </c>
      <c r="VI158" s="59" t="s">
        <v>135</v>
      </c>
      <c r="VJ158" s="59" t="s">
        <v>135</v>
      </c>
      <c r="VK158" s="59" t="s">
        <v>135</v>
      </c>
      <c r="VL158" s="59" t="s">
        <v>135</v>
      </c>
      <c r="VM158" s="59" t="s">
        <v>135</v>
      </c>
      <c r="VN158" s="59" t="s">
        <v>135</v>
      </c>
      <c r="VO158" s="59" t="s">
        <v>135</v>
      </c>
      <c r="VP158" s="59" t="s">
        <v>135</v>
      </c>
      <c r="VQ158" s="59" t="s">
        <v>135</v>
      </c>
      <c r="VR158" s="59" t="s">
        <v>135</v>
      </c>
      <c r="VS158" s="59" t="s">
        <v>135</v>
      </c>
      <c r="VT158" s="59" t="s">
        <v>135</v>
      </c>
      <c r="VU158" s="59" t="s">
        <v>135</v>
      </c>
      <c r="VV158" s="59" t="s">
        <v>135</v>
      </c>
      <c r="VW158" s="59" t="s">
        <v>135</v>
      </c>
    </row>
    <row r="159" spans="1:595" s="24" customFormat="1" ht="14.5" customHeight="1" x14ac:dyDescent="0.45">
      <c r="A159" s="32" t="s">
        <v>136</v>
      </c>
      <c r="B159" s="40" t="s">
        <v>137</v>
      </c>
      <c r="C159" s="243" t="s">
        <v>135</v>
      </c>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44"/>
      <c r="AU159" s="44"/>
      <c r="AV159" s="221" t="s">
        <v>433</v>
      </c>
      <c r="AW159" s="180"/>
      <c r="AX159" s="180" t="s">
        <v>135</v>
      </c>
      <c r="AY159" s="180" t="s">
        <v>135</v>
      </c>
      <c r="AZ159" s="180" t="s">
        <v>135</v>
      </c>
      <c r="BA159" s="180" t="s">
        <v>135</v>
      </c>
      <c r="BB159" s="180" t="s">
        <v>135</v>
      </c>
      <c r="BC159" s="180" t="s">
        <v>135</v>
      </c>
      <c r="BD159" s="180" t="s">
        <v>135</v>
      </c>
      <c r="BE159" s="180" t="s">
        <v>135</v>
      </c>
      <c r="BF159" s="180" t="s">
        <v>135</v>
      </c>
      <c r="BG159" s="180" t="s">
        <v>135</v>
      </c>
      <c r="BH159" s="180" t="s">
        <v>135</v>
      </c>
      <c r="BI159" s="180" t="s">
        <v>135</v>
      </c>
      <c r="BJ159" s="180" t="s">
        <v>135</v>
      </c>
      <c r="BK159" s="180" t="s">
        <v>135</v>
      </c>
      <c r="BL159" s="180" t="s">
        <v>135</v>
      </c>
      <c r="BM159" s="180" t="s">
        <v>135</v>
      </c>
      <c r="BN159" s="180" t="s">
        <v>135</v>
      </c>
      <c r="BO159" s="180" t="s">
        <v>135</v>
      </c>
      <c r="BP159" s="180" t="s">
        <v>135</v>
      </c>
      <c r="BQ159" s="180" t="s">
        <v>135</v>
      </c>
      <c r="BR159" s="180" t="s">
        <v>135</v>
      </c>
      <c r="BS159" s="180" t="s">
        <v>135</v>
      </c>
      <c r="BT159" s="180" t="s">
        <v>135</v>
      </c>
      <c r="BU159" s="180" t="s">
        <v>135</v>
      </c>
      <c r="BV159" s="180" t="s">
        <v>135</v>
      </c>
      <c r="BW159" s="180" t="s">
        <v>135</v>
      </c>
      <c r="BX159" s="180" t="s">
        <v>135</v>
      </c>
      <c r="BY159" s="180" t="s">
        <v>135</v>
      </c>
      <c r="BZ159" s="180" t="s">
        <v>135</v>
      </c>
      <c r="CA159" s="180" t="s">
        <v>135</v>
      </c>
      <c r="CB159" s="180" t="s">
        <v>135</v>
      </c>
      <c r="CC159" s="180" t="s">
        <v>135</v>
      </c>
      <c r="CD159" s="180" t="s">
        <v>135</v>
      </c>
      <c r="CE159" s="180" t="s">
        <v>135</v>
      </c>
      <c r="CF159" s="180" t="s">
        <v>135</v>
      </c>
      <c r="CG159" s="180" t="s">
        <v>135</v>
      </c>
      <c r="CH159" s="180" t="s">
        <v>135</v>
      </c>
      <c r="CI159" s="180" t="s">
        <v>135</v>
      </c>
      <c r="CJ159" s="180" t="s">
        <v>135</v>
      </c>
      <c r="CK159" s="180" t="s">
        <v>135</v>
      </c>
      <c r="CL159" s="180" t="s">
        <v>135</v>
      </c>
      <c r="CM159" s="180" t="s">
        <v>135</v>
      </c>
      <c r="CN159" s="180" t="s">
        <v>135</v>
      </c>
      <c r="CO159" s="180" t="s">
        <v>135</v>
      </c>
      <c r="CP159" s="180" t="s">
        <v>135</v>
      </c>
      <c r="CQ159" s="180" t="s">
        <v>135</v>
      </c>
      <c r="CR159" s="180" t="s">
        <v>135</v>
      </c>
      <c r="CS159" s="180" t="s">
        <v>135</v>
      </c>
      <c r="CT159" s="180" t="s">
        <v>135</v>
      </c>
      <c r="CU159" s="180" t="s">
        <v>135</v>
      </c>
      <c r="CV159" s="180" t="s">
        <v>135</v>
      </c>
      <c r="CW159" s="180" t="s">
        <v>135</v>
      </c>
      <c r="CX159" s="180" t="s">
        <v>135</v>
      </c>
      <c r="CY159" s="180" t="s">
        <v>135</v>
      </c>
      <c r="CZ159" s="180" t="s">
        <v>135</v>
      </c>
      <c r="DA159" s="38" t="s">
        <v>135</v>
      </c>
      <c r="DB159" s="38" t="s">
        <v>135</v>
      </c>
      <c r="DC159" s="38" t="s">
        <v>135</v>
      </c>
      <c r="DD159" s="38" t="s">
        <v>135</v>
      </c>
      <c r="DE159" s="38" t="s">
        <v>135</v>
      </c>
      <c r="DF159" s="38" t="s">
        <v>135</v>
      </c>
      <c r="DG159" s="38" t="s">
        <v>135</v>
      </c>
      <c r="DH159" s="38" t="s">
        <v>135</v>
      </c>
      <c r="DI159" s="38" t="s">
        <v>135</v>
      </c>
      <c r="DJ159" s="38" t="s">
        <v>135</v>
      </c>
      <c r="DK159" s="38" t="s">
        <v>135</v>
      </c>
      <c r="DL159" s="38" t="s">
        <v>135</v>
      </c>
      <c r="DM159" s="38" t="s">
        <v>135</v>
      </c>
      <c r="DN159" s="38" t="s">
        <v>135</v>
      </c>
      <c r="DO159" s="38" t="s">
        <v>135</v>
      </c>
      <c r="DP159" s="38" t="s">
        <v>135</v>
      </c>
      <c r="DQ159" s="38" t="s">
        <v>135</v>
      </c>
      <c r="DR159" s="38" t="s">
        <v>135</v>
      </c>
      <c r="DS159" s="38" t="s">
        <v>135</v>
      </c>
      <c r="DT159" s="38" t="s">
        <v>135</v>
      </c>
      <c r="DU159" s="38" t="s">
        <v>135</v>
      </c>
      <c r="DV159" s="38" t="s">
        <v>135</v>
      </c>
      <c r="DW159" s="38" t="s">
        <v>135</v>
      </c>
      <c r="DX159" s="38" t="s">
        <v>135</v>
      </c>
      <c r="DY159" s="38" t="s">
        <v>135</v>
      </c>
      <c r="DZ159" s="38" t="s">
        <v>135</v>
      </c>
      <c r="EA159" s="38" t="s">
        <v>135</v>
      </c>
      <c r="EB159" s="38" t="s">
        <v>135</v>
      </c>
      <c r="EC159" s="38" t="s">
        <v>135</v>
      </c>
      <c r="ED159" s="38" t="s">
        <v>135</v>
      </c>
      <c r="EE159" s="38" t="s">
        <v>135</v>
      </c>
      <c r="EF159" s="38" t="s">
        <v>135</v>
      </c>
      <c r="EG159" s="38" t="s">
        <v>135</v>
      </c>
      <c r="EH159" s="38" t="s">
        <v>135</v>
      </c>
      <c r="EI159" s="38" t="s">
        <v>135</v>
      </c>
      <c r="EJ159" s="38" t="s">
        <v>135</v>
      </c>
      <c r="EK159" s="38" t="s">
        <v>135</v>
      </c>
      <c r="EL159" s="38" t="s">
        <v>135</v>
      </c>
      <c r="EM159" s="38" t="s">
        <v>135</v>
      </c>
      <c r="EN159" s="38" t="s">
        <v>135</v>
      </c>
      <c r="EO159" s="38" t="s">
        <v>135</v>
      </c>
      <c r="EP159" s="38" t="s">
        <v>135</v>
      </c>
      <c r="EQ159" s="38" t="s">
        <v>135</v>
      </c>
      <c r="ER159" s="38" t="s">
        <v>135</v>
      </c>
      <c r="ES159" s="38" t="s">
        <v>135</v>
      </c>
      <c r="ET159" s="38" t="s">
        <v>135</v>
      </c>
      <c r="EU159" s="38" t="s">
        <v>135</v>
      </c>
      <c r="EV159" s="38" t="s">
        <v>135</v>
      </c>
      <c r="EW159" s="38" t="s">
        <v>135</v>
      </c>
      <c r="EX159" s="38" t="s">
        <v>135</v>
      </c>
      <c r="EY159" s="38" t="s">
        <v>135</v>
      </c>
      <c r="EZ159" s="38" t="s">
        <v>135</v>
      </c>
      <c r="FA159" s="38" t="s">
        <v>135</v>
      </c>
      <c r="FB159" s="38" t="s">
        <v>135</v>
      </c>
      <c r="FC159" s="38" t="s">
        <v>135</v>
      </c>
      <c r="FD159" s="38" t="s">
        <v>135</v>
      </c>
      <c r="FE159" s="38" t="s">
        <v>135</v>
      </c>
      <c r="FF159" s="38" t="s">
        <v>135</v>
      </c>
      <c r="FG159" s="38" t="s">
        <v>135</v>
      </c>
      <c r="FH159" s="38" t="s">
        <v>135</v>
      </c>
      <c r="FI159" s="38" t="s">
        <v>135</v>
      </c>
      <c r="FJ159" s="38" t="s">
        <v>135</v>
      </c>
      <c r="FK159" s="38" t="s">
        <v>135</v>
      </c>
      <c r="FL159" s="38" t="s">
        <v>135</v>
      </c>
      <c r="FM159" s="38" t="s">
        <v>135</v>
      </c>
      <c r="FN159" s="38" t="s">
        <v>135</v>
      </c>
      <c r="FO159" s="38" t="s">
        <v>135</v>
      </c>
      <c r="FP159" s="38" t="s">
        <v>135</v>
      </c>
      <c r="FQ159" s="38" t="s">
        <v>135</v>
      </c>
      <c r="FR159" s="38" t="s">
        <v>135</v>
      </c>
      <c r="FS159" s="38" t="s">
        <v>135</v>
      </c>
      <c r="FT159" s="38" t="s">
        <v>135</v>
      </c>
      <c r="FU159" s="38" t="s">
        <v>135</v>
      </c>
      <c r="FV159" s="38" t="s">
        <v>135</v>
      </c>
      <c r="FW159" s="38" t="s">
        <v>135</v>
      </c>
      <c r="FX159" s="38" t="s">
        <v>135</v>
      </c>
      <c r="FY159" s="38" t="s">
        <v>135</v>
      </c>
      <c r="FZ159" s="38" t="s">
        <v>135</v>
      </c>
      <c r="GA159" s="38" t="s">
        <v>135</v>
      </c>
      <c r="GB159" s="38" t="s">
        <v>135</v>
      </c>
      <c r="GC159" s="38" t="s">
        <v>135</v>
      </c>
      <c r="GD159" s="38" t="s">
        <v>135</v>
      </c>
      <c r="GE159" s="38" t="s">
        <v>135</v>
      </c>
      <c r="GF159" s="38" t="s">
        <v>135</v>
      </c>
      <c r="GG159" s="38" t="s">
        <v>135</v>
      </c>
      <c r="GH159" s="38" t="s">
        <v>135</v>
      </c>
      <c r="GI159" s="38" t="s">
        <v>135</v>
      </c>
      <c r="GJ159" s="38" t="s">
        <v>135</v>
      </c>
      <c r="GK159" s="38" t="s">
        <v>135</v>
      </c>
      <c r="GL159" s="38" t="s">
        <v>135</v>
      </c>
      <c r="GM159" s="38" t="s">
        <v>135</v>
      </c>
      <c r="GN159" s="38" t="s">
        <v>135</v>
      </c>
      <c r="GO159" s="38" t="s">
        <v>135</v>
      </c>
      <c r="GP159" s="38" t="s">
        <v>135</v>
      </c>
      <c r="GQ159" s="38" t="s">
        <v>135</v>
      </c>
      <c r="GR159" s="38" t="s">
        <v>135</v>
      </c>
      <c r="GS159" s="38" t="s">
        <v>135</v>
      </c>
      <c r="GT159" s="38" t="s">
        <v>135</v>
      </c>
      <c r="GU159" s="38" t="s">
        <v>135</v>
      </c>
      <c r="GV159" s="38" t="s">
        <v>135</v>
      </c>
      <c r="GW159" s="38" t="s">
        <v>135</v>
      </c>
      <c r="GX159" s="38" t="s">
        <v>135</v>
      </c>
      <c r="GY159" s="38" t="s">
        <v>135</v>
      </c>
      <c r="GZ159" s="38" t="s">
        <v>135</v>
      </c>
      <c r="HA159" s="38" t="s">
        <v>135</v>
      </c>
      <c r="HB159" s="38" t="s">
        <v>135</v>
      </c>
      <c r="HC159" s="38" t="s">
        <v>135</v>
      </c>
      <c r="HD159" s="38" t="s">
        <v>135</v>
      </c>
      <c r="HE159" s="38" t="s">
        <v>135</v>
      </c>
      <c r="HF159" s="38" t="s">
        <v>135</v>
      </c>
      <c r="HG159" s="38" t="s">
        <v>135</v>
      </c>
      <c r="HH159" s="38" t="s">
        <v>135</v>
      </c>
      <c r="HI159" s="38" t="s">
        <v>135</v>
      </c>
      <c r="HJ159" s="38" t="s">
        <v>135</v>
      </c>
      <c r="HK159" s="38" t="s">
        <v>135</v>
      </c>
      <c r="HL159" s="38" t="s">
        <v>135</v>
      </c>
      <c r="HM159" s="38" t="s">
        <v>135</v>
      </c>
      <c r="HN159" s="38" t="s">
        <v>135</v>
      </c>
      <c r="HO159" s="38" t="s">
        <v>135</v>
      </c>
      <c r="HP159" s="38" t="s">
        <v>135</v>
      </c>
      <c r="HQ159" s="38" t="s">
        <v>135</v>
      </c>
      <c r="HR159" s="38" t="s">
        <v>135</v>
      </c>
      <c r="HS159" s="38" t="s">
        <v>135</v>
      </c>
      <c r="HT159" s="38" t="s">
        <v>135</v>
      </c>
      <c r="HU159" s="38" t="s">
        <v>135</v>
      </c>
      <c r="HV159" s="38" t="s">
        <v>135</v>
      </c>
      <c r="HW159" s="38" t="s">
        <v>135</v>
      </c>
      <c r="HX159" s="38" t="s">
        <v>135</v>
      </c>
      <c r="HY159" s="38" t="s">
        <v>135</v>
      </c>
      <c r="HZ159" s="38" t="s">
        <v>135</v>
      </c>
      <c r="IA159" s="38" t="s">
        <v>135</v>
      </c>
      <c r="IB159" s="38" t="s">
        <v>135</v>
      </c>
      <c r="IC159" s="38" t="s">
        <v>135</v>
      </c>
      <c r="ID159" s="38" t="s">
        <v>135</v>
      </c>
      <c r="IE159" s="38" t="s">
        <v>135</v>
      </c>
      <c r="IF159" s="38" t="s">
        <v>135</v>
      </c>
      <c r="IG159" s="38" t="s">
        <v>135</v>
      </c>
      <c r="IH159" s="38" t="s">
        <v>135</v>
      </c>
      <c r="II159" s="38" t="s">
        <v>135</v>
      </c>
      <c r="IJ159" s="38" t="s">
        <v>135</v>
      </c>
      <c r="IK159" s="38" t="s">
        <v>135</v>
      </c>
      <c r="IL159" s="38" t="s">
        <v>135</v>
      </c>
      <c r="IM159" s="38" t="s">
        <v>135</v>
      </c>
      <c r="IN159" s="38" t="s">
        <v>135</v>
      </c>
      <c r="IO159" s="38" t="s">
        <v>135</v>
      </c>
      <c r="IP159" s="38" t="s">
        <v>135</v>
      </c>
      <c r="IQ159" s="38" t="s">
        <v>135</v>
      </c>
      <c r="IR159" s="38" t="s">
        <v>135</v>
      </c>
      <c r="IS159" s="38" t="s">
        <v>135</v>
      </c>
      <c r="IT159" s="38" t="s">
        <v>135</v>
      </c>
      <c r="IU159" s="38" t="s">
        <v>135</v>
      </c>
      <c r="IV159" s="38" t="s">
        <v>135</v>
      </c>
      <c r="IW159" s="38" t="s">
        <v>135</v>
      </c>
      <c r="IX159" s="38" t="s">
        <v>135</v>
      </c>
      <c r="IY159" s="38" t="s">
        <v>135</v>
      </c>
      <c r="IZ159" s="38" t="s">
        <v>135</v>
      </c>
      <c r="JA159" s="38" t="s">
        <v>135</v>
      </c>
      <c r="JB159" s="38" t="s">
        <v>135</v>
      </c>
      <c r="JC159" s="38" t="s">
        <v>135</v>
      </c>
      <c r="JD159" s="38" t="s">
        <v>135</v>
      </c>
      <c r="JE159" s="38" t="s">
        <v>135</v>
      </c>
      <c r="JF159" s="38" t="s">
        <v>135</v>
      </c>
      <c r="JG159" s="38" t="s">
        <v>135</v>
      </c>
      <c r="JH159" s="38" t="s">
        <v>135</v>
      </c>
      <c r="JI159" s="38" t="s">
        <v>135</v>
      </c>
      <c r="JJ159" s="38" t="s">
        <v>135</v>
      </c>
      <c r="JK159" s="38" t="s">
        <v>135</v>
      </c>
      <c r="JL159" s="38" t="s">
        <v>135</v>
      </c>
      <c r="JM159" s="38" t="s">
        <v>135</v>
      </c>
      <c r="JN159" s="38" t="s">
        <v>135</v>
      </c>
      <c r="JO159" s="38" t="s">
        <v>135</v>
      </c>
      <c r="JP159" s="38" t="s">
        <v>135</v>
      </c>
      <c r="JQ159" s="38" t="s">
        <v>135</v>
      </c>
      <c r="JR159" s="38" t="s">
        <v>135</v>
      </c>
      <c r="JS159" s="38" t="s">
        <v>135</v>
      </c>
      <c r="JT159" s="38" t="s">
        <v>135</v>
      </c>
      <c r="JU159" s="38" t="s">
        <v>135</v>
      </c>
      <c r="JV159" s="38" t="s">
        <v>135</v>
      </c>
      <c r="JW159" s="38" t="s">
        <v>135</v>
      </c>
      <c r="JX159" s="38" t="s">
        <v>135</v>
      </c>
      <c r="JY159" s="38" t="s">
        <v>135</v>
      </c>
      <c r="JZ159" s="38" t="s">
        <v>135</v>
      </c>
      <c r="KA159" s="38" t="s">
        <v>135</v>
      </c>
      <c r="KB159" s="38" t="s">
        <v>135</v>
      </c>
      <c r="KC159" s="38" t="s">
        <v>135</v>
      </c>
      <c r="KD159" s="38" t="s">
        <v>135</v>
      </c>
      <c r="KE159" s="38" t="s">
        <v>135</v>
      </c>
      <c r="KF159" s="38" t="s">
        <v>135</v>
      </c>
      <c r="KG159" s="38" t="s">
        <v>135</v>
      </c>
      <c r="KH159" s="38" t="s">
        <v>135</v>
      </c>
      <c r="KI159" s="38" t="s">
        <v>135</v>
      </c>
      <c r="KJ159" s="38" t="s">
        <v>135</v>
      </c>
      <c r="KK159" s="38" t="s">
        <v>135</v>
      </c>
      <c r="KL159" s="38" t="s">
        <v>135</v>
      </c>
      <c r="KM159" s="38" t="s">
        <v>135</v>
      </c>
      <c r="KN159" s="38" t="s">
        <v>135</v>
      </c>
      <c r="KO159" s="38" t="s">
        <v>135</v>
      </c>
      <c r="KP159" s="38" t="s">
        <v>135</v>
      </c>
      <c r="KQ159" s="38" t="s">
        <v>135</v>
      </c>
      <c r="KR159" s="38" t="s">
        <v>135</v>
      </c>
      <c r="KS159" s="38" t="s">
        <v>135</v>
      </c>
      <c r="KT159" s="38" t="s">
        <v>135</v>
      </c>
      <c r="KU159" s="38" t="s">
        <v>135</v>
      </c>
      <c r="KV159" s="38" t="s">
        <v>135</v>
      </c>
      <c r="KW159" s="38" t="s">
        <v>135</v>
      </c>
      <c r="KX159" s="38" t="s">
        <v>135</v>
      </c>
      <c r="KY159" s="38" t="s">
        <v>135</v>
      </c>
      <c r="KZ159" s="38" t="s">
        <v>135</v>
      </c>
      <c r="LA159" s="38" t="s">
        <v>135</v>
      </c>
      <c r="LB159" s="38" t="s">
        <v>135</v>
      </c>
      <c r="LC159" s="38" t="s">
        <v>135</v>
      </c>
      <c r="LD159" s="38" t="s">
        <v>135</v>
      </c>
      <c r="LE159" s="38" t="s">
        <v>135</v>
      </c>
      <c r="LF159" s="38" t="s">
        <v>135</v>
      </c>
      <c r="LG159" s="38" t="s">
        <v>135</v>
      </c>
      <c r="LH159" s="38" t="s">
        <v>135</v>
      </c>
      <c r="LI159" s="38" t="s">
        <v>135</v>
      </c>
      <c r="LJ159" s="38" t="s">
        <v>135</v>
      </c>
      <c r="LK159" s="38" t="s">
        <v>135</v>
      </c>
      <c r="LL159" s="38" t="s">
        <v>135</v>
      </c>
      <c r="LM159" s="38" t="s">
        <v>135</v>
      </c>
      <c r="LN159" s="38" t="s">
        <v>135</v>
      </c>
      <c r="LO159" s="38" t="s">
        <v>135</v>
      </c>
      <c r="LP159" s="38" t="s">
        <v>135</v>
      </c>
      <c r="LQ159" s="38" t="s">
        <v>135</v>
      </c>
      <c r="LR159" s="38" t="s">
        <v>135</v>
      </c>
      <c r="LS159" s="38" t="s">
        <v>135</v>
      </c>
      <c r="LT159" s="38" t="s">
        <v>135</v>
      </c>
      <c r="LU159" s="38" t="s">
        <v>135</v>
      </c>
      <c r="LV159" s="38" t="s">
        <v>135</v>
      </c>
      <c r="LW159" s="38" t="s">
        <v>135</v>
      </c>
      <c r="LX159" s="38" t="s">
        <v>135</v>
      </c>
      <c r="LY159" s="38" t="s">
        <v>135</v>
      </c>
      <c r="LZ159" s="38" t="s">
        <v>135</v>
      </c>
      <c r="MA159" s="38" t="s">
        <v>135</v>
      </c>
      <c r="MB159" s="38" t="s">
        <v>135</v>
      </c>
      <c r="MC159" s="38" t="s">
        <v>135</v>
      </c>
      <c r="MD159" s="38" t="s">
        <v>135</v>
      </c>
      <c r="ME159" s="38" t="s">
        <v>135</v>
      </c>
      <c r="MF159" s="38" t="s">
        <v>135</v>
      </c>
      <c r="MG159" s="38" t="s">
        <v>135</v>
      </c>
      <c r="MH159" s="38" t="s">
        <v>135</v>
      </c>
      <c r="MI159" s="38" t="s">
        <v>135</v>
      </c>
      <c r="MJ159" s="38" t="s">
        <v>135</v>
      </c>
      <c r="MK159" s="38" t="s">
        <v>135</v>
      </c>
      <c r="ML159" s="38" t="s">
        <v>135</v>
      </c>
      <c r="MM159" s="38" t="s">
        <v>135</v>
      </c>
      <c r="MN159" s="38" t="s">
        <v>135</v>
      </c>
      <c r="MO159" s="38" t="s">
        <v>135</v>
      </c>
      <c r="MP159" s="38" t="s">
        <v>135</v>
      </c>
      <c r="MQ159" s="38" t="s">
        <v>135</v>
      </c>
      <c r="MR159" s="38" t="s">
        <v>135</v>
      </c>
      <c r="MS159" s="38" t="s">
        <v>135</v>
      </c>
      <c r="MT159" s="38" t="s">
        <v>135</v>
      </c>
      <c r="MU159" s="38" t="s">
        <v>135</v>
      </c>
      <c r="MV159" s="38" t="s">
        <v>135</v>
      </c>
      <c r="MW159" s="38" t="s">
        <v>135</v>
      </c>
      <c r="MX159" s="38" t="s">
        <v>135</v>
      </c>
      <c r="MY159" s="38" t="s">
        <v>135</v>
      </c>
      <c r="MZ159" s="38" t="s">
        <v>135</v>
      </c>
      <c r="NA159" s="38" t="s">
        <v>135</v>
      </c>
      <c r="NB159" s="38" t="s">
        <v>135</v>
      </c>
      <c r="NC159" s="38" t="s">
        <v>135</v>
      </c>
      <c r="ND159" s="38" t="s">
        <v>135</v>
      </c>
      <c r="NE159" s="38" t="s">
        <v>135</v>
      </c>
      <c r="NF159" s="38" t="s">
        <v>135</v>
      </c>
      <c r="NG159" s="38" t="s">
        <v>135</v>
      </c>
      <c r="NH159" s="38" t="s">
        <v>135</v>
      </c>
      <c r="NI159" s="38" t="s">
        <v>135</v>
      </c>
      <c r="NJ159" s="38" t="s">
        <v>135</v>
      </c>
      <c r="NK159" s="38" t="s">
        <v>135</v>
      </c>
      <c r="NL159" s="38" t="s">
        <v>135</v>
      </c>
      <c r="NM159" s="38" t="s">
        <v>135</v>
      </c>
      <c r="NN159" s="38" t="s">
        <v>135</v>
      </c>
      <c r="NO159" s="38" t="s">
        <v>135</v>
      </c>
      <c r="NP159" s="38" t="s">
        <v>135</v>
      </c>
      <c r="NQ159" s="38" t="s">
        <v>135</v>
      </c>
      <c r="NR159" s="38" t="s">
        <v>135</v>
      </c>
      <c r="NS159" s="38" t="s">
        <v>135</v>
      </c>
      <c r="NT159" s="38" t="s">
        <v>135</v>
      </c>
      <c r="NU159" s="38" t="s">
        <v>135</v>
      </c>
      <c r="NV159" s="38" t="s">
        <v>135</v>
      </c>
      <c r="NW159" s="38" t="s">
        <v>135</v>
      </c>
      <c r="NX159" s="38" t="s">
        <v>135</v>
      </c>
      <c r="NY159" s="38" t="s">
        <v>135</v>
      </c>
      <c r="NZ159" s="38" t="s">
        <v>135</v>
      </c>
      <c r="OA159" s="38" t="s">
        <v>135</v>
      </c>
      <c r="OB159" s="38" t="s">
        <v>135</v>
      </c>
      <c r="OC159" s="38" t="s">
        <v>135</v>
      </c>
      <c r="OD159" s="38" t="s">
        <v>135</v>
      </c>
      <c r="OE159" s="38" t="s">
        <v>135</v>
      </c>
      <c r="OF159" s="38" t="s">
        <v>135</v>
      </c>
      <c r="OG159" s="38" t="s">
        <v>135</v>
      </c>
      <c r="OH159" s="38" t="s">
        <v>135</v>
      </c>
      <c r="OI159" s="38" t="s">
        <v>135</v>
      </c>
      <c r="OJ159" s="38" t="s">
        <v>135</v>
      </c>
      <c r="OK159" s="38" t="s">
        <v>135</v>
      </c>
      <c r="OL159" s="38" t="s">
        <v>135</v>
      </c>
      <c r="OM159" s="38" t="s">
        <v>135</v>
      </c>
      <c r="ON159" s="38" t="s">
        <v>135</v>
      </c>
      <c r="OO159" s="38" t="s">
        <v>135</v>
      </c>
      <c r="OP159" s="38" t="s">
        <v>135</v>
      </c>
      <c r="OQ159" s="38" t="s">
        <v>135</v>
      </c>
      <c r="OR159" s="38" t="s">
        <v>135</v>
      </c>
      <c r="OS159" s="38" t="s">
        <v>135</v>
      </c>
      <c r="OT159" s="38" t="s">
        <v>135</v>
      </c>
      <c r="OU159" s="38" t="s">
        <v>135</v>
      </c>
      <c r="OV159" s="38" t="s">
        <v>135</v>
      </c>
      <c r="OW159" s="38" t="s">
        <v>135</v>
      </c>
      <c r="OX159" s="38" t="s">
        <v>135</v>
      </c>
      <c r="OY159" s="38" t="s">
        <v>135</v>
      </c>
      <c r="OZ159" s="38" t="s">
        <v>135</v>
      </c>
      <c r="PA159" s="38" t="s">
        <v>135</v>
      </c>
      <c r="PB159" s="38" t="s">
        <v>135</v>
      </c>
      <c r="PC159" s="38" t="s">
        <v>135</v>
      </c>
      <c r="PD159" s="38" t="s">
        <v>135</v>
      </c>
      <c r="PE159" s="38" t="s">
        <v>135</v>
      </c>
      <c r="PF159" s="38" t="s">
        <v>135</v>
      </c>
      <c r="PG159" s="38" t="s">
        <v>135</v>
      </c>
      <c r="PH159" s="38" t="s">
        <v>135</v>
      </c>
      <c r="PI159" s="38" t="s">
        <v>135</v>
      </c>
      <c r="PJ159" s="38" t="s">
        <v>135</v>
      </c>
      <c r="PK159" s="38" t="s">
        <v>135</v>
      </c>
      <c r="PL159" s="38" t="s">
        <v>135</v>
      </c>
      <c r="PM159" s="38" t="s">
        <v>135</v>
      </c>
      <c r="PN159" s="38" t="s">
        <v>135</v>
      </c>
      <c r="PO159" s="38" t="s">
        <v>135</v>
      </c>
      <c r="PP159" s="38" t="s">
        <v>135</v>
      </c>
      <c r="PQ159" s="38" t="s">
        <v>135</v>
      </c>
      <c r="PR159" s="38" t="s">
        <v>135</v>
      </c>
      <c r="PS159" s="38" t="s">
        <v>135</v>
      </c>
      <c r="PT159" s="38" t="s">
        <v>135</v>
      </c>
      <c r="PU159" s="38" t="s">
        <v>135</v>
      </c>
      <c r="PV159" s="38" t="s">
        <v>135</v>
      </c>
      <c r="PW159" s="38" t="s">
        <v>135</v>
      </c>
      <c r="PX159" s="38" t="s">
        <v>135</v>
      </c>
      <c r="PY159" s="38" t="s">
        <v>135</v>
      </c>
      <c r="PZ159" s="38" t="s">
        <v>135</v>
      </c>
      <c r="QA159" s="38" t="s">
        <v>135</v>
      </c>
      <c r="QB159" s="38" t="s">
        <v>135</v>
      </c>
      <c r="QC159" s="38" t="s">
        <v>135</v>
      </c>
      <c r="QD159" s="38" t="s">
        <v>135</v>
      </c>
      <c r="QE159" s="38" t="s">
        <v>135</v>
      </c>
      <c r="QF159" s="38" t="s">
        <v>135</v>
      </c>
      <c r="QG159" s="38" t="s">
        <v>135</v>
      </c>
      <c r="QH159" s="38" t="s">
        <v>135</v>
      </c>
      <c r="QI159" s="38" t="s">
        <v>135</v>
      </c>
      <c r="QJ159" s="38" t="s">
        <v>135</v>
      </c>
      <c r="QK159" s="38" t="s">
        <v>135</v>
      </c>
      <c r="QL159" s="38" t="s">
        <v>135</v>
      </c>
      <c r="QM159" s="38" t="s">
        <v>135</v>
      </c>
      <c r="QN159" s="38" t="s">
        <v>135</v>
      </c>
      <c r="QO159" s="38" t="s">
        <v>135</v>
      </c>
      <c r="QP159" s="38" t="s">
        <v>135</v>
      </c>
      <c r="QQ159" s="38" t="s">
        <v>135</v>
      </c>
      <c r="QR159" s="38" t="s">
        <v>135</v>
      </c>
      <c r="QS159" s="38" t="s">
        <v>135</v>
      </c>
      <c r="QT159" s="38" t="s">
        <v>135</v>
      </c>
      <c r="QU159" s="38" t="s">
        <v>135</v>
      </c>
      <c r="QV159" s="38" t="s">
        <v>135</v>
      </c>
      <c r="QW159" s="38" t="s">
        <v>135</v>
      </c>
      <c r="QX159" s="38" t="s">
        <v>135</v>
      </c>
      <c r="QY159" s="38" t="s">
        <v>135</v>
      </c>
      <c r="QZ159" s="38" t="s">
        <v>135</v>
      </c>
      <c r="RA159" s="38" t="s">
        <v>135</v>
      </c>
      <c r="RB159" s="38" t="s">
        <v>135</v>
      </c>
      <c r="RC159" s="38" t="s">
        <v>135</v>
      </c>
      <c r="RD159" s="38" t="s">
        <v>135</v>
      </c>
      <c r="RE159" s="38" t="s">
        <v>135</v>
      </c>
      <c r="RF159" s="38" t="s">
        <v>135</v>
      </c>
      <c r="RG159" s="38" t="s">
        <v>135</v>
      </c>
      <c r="RH159" s="38" t="s">
        <v>135</v>
      </c>
      <c r="RI159" s="38" t="s">
        <v>135</v>
      </c>
      <c r="RJ159" s="38" t="s">
        <v>135</v>
      </c>
      <c r="RK159" s="38" t="s">
        <v>135</v>
      </c>
      <c r="RL159" s="38" t="s">
        <v>135</v>
      </c>
      <c r="RM159" s="38" t="s">
        <v>135</v>
      </c>
      <c r="RN159" s="38" t="s">
        <v>135</v>
      </c>
      <c r="RO159" s="38" t="s">
        <v>135</v>
      </c>
      <c r="RP159" s="38" t="s">
        <v>135</v>
      </c>
      <c r="RQ159" s="38" t="s">
        <v>135</v>
      </c>
      <c r="RR159" s="38" t="s">
        <v>135</v>
      </c>
      <c r="RS159" s="38" t="s">
        <v>135</v>
      </c>
      <c r="RT159" s="38" t="s">
        <v>135</v>
      </c>
      <c r="RU159" s="38" t="s">
        <v>135</v>
      </c>
      <c r="RV159" s="38" t="s">
        <v>135</v>
      </c>
      <c r="RW159" s="38" t="s">
        <v>135</v>
      </c>
      <c r="RX159" s="38" t="s">
        <v>135</v>
      </c>
      <c r="RY159" s="38" t="s">
        <v>135</v>
      </c>
      <c r="RZ159" s="38" t="s">
        <v>135</v>
      </c>
      <c r="SA159" s="38" t="s">
        <v>135</v>
      </c>
      <c r="SB159" s="38" t="s">
        <v>135</v>
      </c>
      <c r="SC159" s="38" t="s">
        <v>135</v>
      </c>
      <c r="SD159" s="38" t="s">
        <v>135</v>
      </c>
      <c r="SE159" s="38" t="s">
        <v>135</v>
      </c>
      <c r="SF159" s="38" t="s">
        <v>135</v>
      </c>
      <c r="SG159" s="38" t="s">
        <v>135</v>
      </c>
      <c r="SH159" s="38" t="s">
        <v>135</v>
      </c>
      <c r="SI159" s="38" t="s">
        <v>135</v>
      </c>
      <c r="SJ159" s="38" t="s">
        <v>135</v>
      </c>
      <c r="SK159" s="38" t="s">
        <v>135</v>
      </c>
      <c r="SL159" s="38" t="s">
        <v>135</v>
      </c>
      <c r="SM159" s="38" t="s">
        <v>135</v>
      </c>
      <c r="SN159" s="38" t="s">
        <v>135</v>
      </c>
      <c r="SO159" s="38" t="s">
        <v>135</v>
      </c>
      <c r="SP159" s="38" t="s">
        <v>135</v>
      </c>
      <c r="SQ159" s="38" t="s">
        <v>135</v>
      </c>
      <c r="SR159" s="38" t="s">
        <v>135</v>
      </c>
      <c r="SS159" s="38" t="s">
        <v>135</v>
      </c>
      <c r="ST159" s="38" t="s">
        <v>135</v>
      </c>
      <c r="SU159" s="38" t="s">
        <v>135</v>
      </c>
      <c r="SV159" s="38" t="s">
        <v>135</v>
      </c>
      <c r="SW159" s="38" t="s">
        <v>135</v>
      </c>
      <c r="SX159" s="38" t="s">
        <v>135</v>
      </c>
      <c r="SY159" s="38" t="s">
        <v>135</v>
      </c>
      <c r="SZ159" s="38" t="s">
        <v>135</v>
      </c>
      <c r="TA159" s="38" t="s">
        <v>135</v>
      </c>
      <c r="TB159" s="38" t="s">
        <v>135</v>
      </c>
      <c r="TC159" s="38" t="s">
        <v>135</v>
      </c>
      <c r="TD159" s="38" t="s">
        <v>135</v>
      </c>
      <c r="TE159" s="38" t="s">
        <v>135</v>
      </c>
      <c r="TF159" s="38" t="s">
        <v>135</v>
      </c>
      <c r="TG159" s="38" t="s">
        <v>135</v>
      </c>
      <c r="TH159" s="38" t="s">
        <v>135</v>
      </c>
      <c r="TI159" s="38" t="s">
        <v>135</v>
      </c>
      <c r="TJ159" s="38" t="s">
        <v>135</v>
      </c>
      <c r="TK159" s="38" t="s">
        <v>135</v>
      </c>
      <c r="TL159" s="38" t="s">
        <v>135</v>
      </c>
      <c r="TM159" s="38" t="s">
        <v>135</v>
      </c>
      <c r="TN159" s="38" t="s">
        <v>135</v>
      </c>
      <c r="TO159" s="38" t="s">
        <v>135</v>
      </c>
      <c r="TP159" s="38" t="s">
        <v>135</v>
      </c>
      <c r="TQ159" s="38" t="s">
        <v>135</v>
      </c>
      <c r="TR159" s="38" t="s">
        <v>135</v>
      </c>
      <c r="TS159" s="38" t="s">
        <v>135</v>
      </c>
      <c r="TT159" s="38" t="s">
        <v>135</v>
      </c>
      <c r="TU159" s="38" t="s">
        <v>135</v>
      </c>
      <c r="TV159" s="38" t="s">
        <v>135</v>
      </c>
      <c r="TW159" s="38" t="s">
        <v>135</v>
      </c>
      <c r="TX159" s="38" t="s">
        <v>135</v>
      </c>
      <c r="TY159" s="38" t="s">
        <v>135</v>
      </c>
      <c r="TZ159" s="38" t="s">
        <v>135</v>
      </c>
      <c r="UA159" s="38" t="s">
        <v>135</v>
      </c>
      <c r="UB159" s="38" t="s">
        <v>135</v>
      </c>
      <c r="UC159" s="38" t="s">
        <v>135</v>
      </c>
      <c r="UD159" s="38" t="s">
        <v>135</v>
      </c>
      <c r="UE159" s="38" t="s">
        <v>135</v>
      </c>
      <c r="UF159" s="38" t="s">
        <v>135</v>
      </c>
      <c r="UG159" s="38" t="s">
        <v>135</v>
      </c>
      <c r="UH159" s="38" t="s">
        <v>135</v>
      </c>
      <c r="UI159" s="38" t="s">
        <v>135</v>
      </c>
      <c r="UJ159" s="38" t="s">
        <v>135</v>
      </c>
      <c r="UK159" s="38" t="s">
        <v>135</v>
      </c>
      <c r="UL159" s="38" t="s">
        <v>135</v>
      </c>
      <c r="UM159" s="38" t="s">
        <v>135</v>
      </c>
      <c r="UN159" s="38" t="s">
        <v>135</v>
      </c>
      <c r="UO159" s="38" t="s">
        <v>135</v>
      </c>
      <c r="UP159" s="38" t="s">
        <v>135</v>
      </c>
      <c r="UQ159" s="38" t="s">
        <v>135</v>
      </c>
      <c r="UR159" s="38" t="s">
        <v>135</v>
      </c>
      <c r="US159" s="38" t="s">
        <v>135</v>
      </c>
      <c r="UT159" s="38" t="s">
        <v>135</v>
      </c>
      <c r="UU159" s="38" t="s">
        <v>135</v>
      </c>
      <c r="UV159" s="38" t="s">
        <v>135</v>
      </c>
      <c r="UW159" s="38" t="s">
        <v>135</v>
      </c>
      <c r="UX159" s="38" t="s">
        <v>135</v>
      </c>
      <c r="UY159" s="38" t="s">
        <v>135</v>
      </c>
      <c r="UZ159" s="38" t="s">
        <v>135</v>
      </c>
      <c r="VA159" s="38" t="s">
        <v>135</v>
      </c>
      <c r="VB159" s="38" t="s">
        <v>135</v>
      </c>
      <c r="VC159" s="38" t="s">
        <v>135</v>
      </c>
      <c r="VD159" s="38" t="s">
        <v>135</v>
      </c>
      <c r="VE159" s="38" t="s">
        <v>135</v>
      </c>
      <c r="VF159" s="38" t="s">
        <v>135</v>
      </c>
      <c r="VG159" s="38" t="s">
        <v>135</v>
      </c>
      <c r="VH159" s="38" t="s">
        <v>135</v>
      </c>
      <c r="VI159" s="38" t="s">
        <v>135</v>
      </c>
      <c r="VJ159" s="38" t="s">
        <v>135</v>
      </c>
      <c r="VK159" s="38" t="s">
        <v>135</v>
      </c>
      <c r="VL159" s="38" t="s">
        <v>135</v>
      </c>
      <c r="VM159" s="38" t="s">
        <v>135</v>
      </c>
      <c r="VN159" s="38" t="s">
        <v>135</v>
      </c>
      <c r="VO159" s="38" t="s">
        <v>135</v>
      </c>
      <c r="VP159" s="38" t="s">
        <v>135</v>
      </c>
      <c r="VQ159" s="38" t="s">
        <v>135</v>
      </c>
      <c r="VR159" s="38" t="s">
        <v>135</v>
      </c>
      <c r="VS159" s="38" t="s">
        <v>135</v>
      </c>
      <c r="VT159" s="38" t="s">
        <v>135</v>
      </c>
      <c r="VU159" s="38" t="s">
        <v>135</v>
      </c>
      <c r="VV159" s="38" t="s">
        <v>135</v>
      </c>
      <c r="VW159" s="38" t="s">
        <v>135</v>
      </c>
    </row>
    <row r="160" spans="1:595" s="24" customFormat="1" ht="14.5" customHeight="1" x14ac:dyDescent="0.45">
      <c r="A160" s="34" t="s">
        <v>74</v>
      </c>
      <c r="B160" s="39" t="s">
        <v>143</v>
      </c>
      <c r="C160" s="35" t="s">
        <v>135</v>
      </c>
      <c r="D160" s="35" t="s">
        <v>135</v>
      </c>
      <c r="E160" s="35" t="s">
        <v>135</v>
      </c>
      <c r="F160" s="35" t="s">
        <v>135</v>
      </c>
      <c r="G160" s="35" t="s">
        <v>135</v>
      </c>
      <c r="H160" s="35" t="s">
        <v>135</v>
      </c>
      <c r="I160" s="36" t="s">
        <v>135</v>
      </c>
      <c r="J160" s="37" t="s">
        <v>135</v>
      </c>
      <c r="K160" s="35" t="s">
        <v>135</v>
      </c>
      <c r="L160" s="35" t="s">
        <v>135</v>
      </c>
      <c r="M160" s="35" t="s">
        <v>135</v>
      </c>
      <c r="N160" s="35" t="s">
        <v>135</v>
      </c>
      <c r="O160" s="35" t="s">
        <v>135</v>
      </c>
      <c r="P160" s="36" t="s">
        <v>135</v>
      </c>
      <c r="Q160" s="37" t="s">
        <v>135</v>
      </c>
      <c r="R160" s="35" t="s">
        <v>135</v>
      </c>
      <c r="S160" s="35" t="s">
        <v>135</v>
      </c>
      <c r="T160" s="35" t="s">
        <v>135</v>
      </c>
      <c r="U160" s="35" t="s">
        <v>135</v>
      </c>
      <c r="V160" s="35" t="s">
        <v>135</v>
      </c>
      <c r="W160" s="36" t="s">
        <v>92</v>
      </c>
      <c r="X160" s="37" t="s">
        <v>135</v>
      </c>
      <c r="Y160" s="35" t="s">
        <v>135</v>
      </c>
      <c r="Z160" s="35" t="s">
        <v>135</v>
      </c>
      <c r="AA160" s="35" t="s">
        <v>135</v>
      </c>
      <c r="AB160" s="35" t="s">
        <v>135</v>
      </c>
      <c r="AC160" s="35" t="s">
        <v>135</v>
      </c>
      <c r="AD160" s="36" t="s">
        <v>135</v>
      </c>
      <c r="AE160" s="9">
        <v>1</v>
      </c>
      <c r="AF160" s="9">
        <v>1</v>
      </c>
      <c r="AG160" s="9">
        <v>0</v>
      </c>
      <c r="AH160" s="9">
        <v>0</v>
      </c>
      <c r="AI160" s="9">
        <v>0</v>
      </c>
      <c r="AJ160" s="9">
        <v>0</v>
      </c>
      <c r="AK160" s="9">
        <v>0</v>
      </c>
      <c r="AL160" s="9">
        <v>0</v>
      </c>
      <c r="AM160" s="9">
        <v>0</v>
      </c>
      <c r="AN160" s="9">
        <v>0</v>
      </c>
      <c r="AO160" s="9">
        <v>0</v>
      </c>
      <c r="AP160" s="9">
        <v>0</v>
      </c>
      <c r="AQ160" s="9">
        <v>1</v>
      </c>
      <c r="AR160" s="9">
        <v>0</v>
      </c>
      <c r="AS160" s="10">
        <v>0</v>
      </c>
      <c r="AT160" s="10">
        <v>0</v>
      </c>
      <c r="AU160" s="10">
        <v>0</v>
      </c>
      <c r="AV160" s="221"/>
      <c r="AW160" s="180"/>
      <c r="AX160" s="238"/>
      <c r="AY160" s="180" t="s">
        <v>135</v>
      </c>
      <c r="AZ160" s="180" t="s">
        <v>135</v>
      </c>
      <c r="BA160" s="180" t="s">
        <v>135</v>
      </c>
      <c r="BB160" s="180" t="s">
        <v>135</v>
      </c>
      <c r="BC160" s="180" t="s">
        <v>135</v>
      </c>
      <c r="BD160" s="180" t="s">
        <v>135</v>
      </c>
      <c r="BE160" s="180" t="s">
        <v>135</v>
      </c>
      <c r="BF160" s="180" t="s">
        <v>135</v>
      </c>
      <c r="BG160" s="180" t="s">
        <v>135</v>
      </c>
      <c r="BH160" s="180" t="s">
        <v>135</v>
      </c>
      <c r="BI160" s="180" t="s">
        <v>135</v>
      </c>
      <c r="BJ160" s="180" t="s">
        <v>135</v>
      </c>
      <c r="BK160" s="180" t="s">
        <v>135</v>
      </c>
      <c r="BL160" s="180" t="s">
        <v>135</v>
      </c>
      <c r="BM160" s="180" t="s">
        <v>135</v>
      </c>
      <c r="BN160" s="180" t="s">
        <v>135</v>
      </c>
      <c r="BO160" s="180" t="s">
        <v>135</v>
      </c>
      <c r="BP160" s="180" t="s">
        <v>135</v>
      </c>
      <c r="BQ160" s="180" t="s">
        <v>135</v>
      </c>
      <c r="BR160" s="180" t="s">
        <v>135</v>
      </c>
      <c r="BS160" s="180" t="s">
        <v>135</v>
      </c>
      <c r="BT160" s="180" t="s">
        <v>135</v>
      </c>
      <c r="BU160" s="180" t="s">
        <v>135</v>
      </c>
      <c r="BV160" s="180" t="s">
        <v>135</v>
      </c>
      <c r="BW160" s="180" t="s">
        <v>135</v>
      </c>
      <c r="BX160" s="180" t="s">
        <v>135</v>
      </c>
      <c r="BY160" s="180" t="s">
        <v>135</v>
      </c>
      <c r="BZ160" s="180" t="s">
        <v>135</v>
      </c>
      <c r="CA160" s="180" t="s">
        <v>135</v>
      </c>
      <c r="CB160" s="180" t="s">
        <v>135</v>
      </c>
      <c r="CC160" s="180" t="s">
        <v>135</v>
      </c>
      <c r="CD160" s="180" t="s">
        <v>135</v>
      </c>
      <c r="CE160" s="180" t="s">
        <v>135</v>
      </c>
      <c r="CF160" s="180" t="s">
        <v>135</v>
      </c>
      <c r="CG160" s="180" t="s">
        <v>135</v>
      </c>
      <c r="CH160" s="180" t="s">
        <v>135</v>
      </c>
      <c r="CI160" s="180" t="s">
        <v>135</v>
      </c>
      <c r="CJ160" s="180" t="s">
        <v>135</v>
      </c>
      <c r="CK160" s="180" t="s">
        <v>135</v>
      </c>
      <c r="CL160" s="180" t="s">
        <v>135</v>
      </c>
      <c r="CM160" s="180" t="s">
        <v>135</v>
      </c>
      <c r="CN160" s="180" t="s">
        <v>135</v>
      </c>
      <c r="CO160" s="180" t="s">
        <v>135</v>
      </c>
      <c r="CP160" s="180" t="s">
        <v>135</v>
      </c>
      <c r="CQ160" s="180" t="s">
        <v>135</v>
      </c>
      <c r="CR160" s="180" t="s">
        <v>135</v>
      </c>
      <c r="CS160" s="180" t="s">
        <v>135</v>
      </c>
      <c r="CT160" s="180" t="s">
        <v>135</v>
      </c>
      <c r="CU160" s="180" t="s">
        <v>135</v>
      </c>
      <c r="CV160" s="180" t="s">
        <v>135</v>
      </c>
      <c r="CW160" s="180" t="s">
        <v>135</v>
      </c>
      <c r="CX160" s="180" t="s">
        <v>135</v>
      </c>
      <c r="CY160" s="180" t="s">
        <v>135</v>
      </c>
      <c r="CZ160" s="180" t="s">
        <v>135</v>
      </c>
      <c r="DA160" s="33" t="s">
        <v>135</v>
      </c>
      <c r="DB160" s="33" t="s">
        <v>135</v>
      </c>
      <c r="DC160" s="33" t="s">
        <v>135</v>
      </c>
      <c r="DD160" s="33" t="s">
        <v>135</v>
      </c>
      <c r="DE160" s="33" t="s">
        <v>135</v>
      </c>
      <c r="DF160" s="33" t="s">
        <v>135</v>
      </c>
      <c r="DG160" s="33" t="s">
        <v>135</v>
      </c>
      <c r="DH160" s="33" t="s">
        <v>135</v>
      </c>
      <c r="DI160" s="33" t="s">
        <v>135</v>
      </c>
      <c r="DJ160" s="33" t="s">
        <v>135</v>
      </c>
      <c r="DK160" s="33" t="s">
        <v>135</v>
      </c>
      <c r="DL160" s="33" t="s">
        <v>135</v>
      </c>
      <c r="DM160" s="33" t="s">
        <v>135</v>
      </c>
      <c r="DN160" s="33" t="s">
        <v>135</v>
      </c>
      <c r="DO160" s="33" t="s">
        <v>135</v>
      </c>
      <c r="DP160" s="33" t="s">
        <v>135</v>
      </c>
      <c r="DQ160" s="33" t="s">
        <v>135</v>
      </c>
      <c r="DR160" s="33" t="s">
        <v>135</v>
      </c>
      <c r="DS160" s="33" t="s">
        <v>135</v>
      </c>
      <c r="DT160" s="33" t="s">
        <v>135</v>
      </c>
      <c r="DU160" s="33" t="s">
        <v>135</v>
      </c>
      <c r="DV160" s="33" t="s">
        <v>135</v>
      </c>
      <c r="DW160" s="33" t="s">
        <v>135</v>
      </c>
      <c r="DX160" s="33" t="s">
        <v>135</v>
      </c>
      <c r="DY160" s="33" t="s">
        <v>135</v>
      </c>
      <c r="DZ160" s="33" t="s">
        <v>135</v>
      </c>
      <c r="EA160" s="33" t="s">
        <v>135</v>
      </c>
      <c r="EB160" s="33" t="s">
        <v>135</v>
      </c>
      <c r="EC160" s="33" t="s">
        <v>135</v>
      </c>
      <c r="ED160" s="33" t="s">
        <v>135</v>
      </c>
      <c r="EE160" s="33" t="s">
        <v>135</v>
      </c>
      <c r="EF160" s="33" t="s">
        <v>135</v>
      </c>
      <c r="EG160" s="33" t="s">
        <v>135</v>
      </c>
      <c r="EH160" s="33" t="s">
        <v>135</v>
      </c>
      <c r="EI160" s="33" t="s">
        <v>135</v>
      </c>
      <c r="EJ160" s="33" t="s">
        <v>135</v>
      </c>
      <c r="EK160" s="33" t="s">
        <v>135</v>
      </c>
      <c r="EL160" s="33" t="s">
        <v>135</v>
      </c>
      <c r="EM160" s="33" t="s">
        <v>135</v>
      </c>
      <c r="EN160" s="33" t="s">
        <v>135</v>
      </c>
      <c r="EO160" s="33" t="s">
        <v>135</v>
      </c>
      <c r="EP160" s="33" t="s">
        <v>135</v>
      </c>
      <c r="EQ160" s="33" t="s">
        <v>135</v>
      </c>
      <c r="ER160" s="33" t="s">
        <v>135</v>
      </c>
      <c r="ES160" s="33" t="s">
        <v>135</v>
      </c>
      <c r="ET160" s="33" t="s">
        <v>135</v>
      </c>
      <c r="EU160" s="33" t="s">
        <v>135</v>
      </c>
      <c r="EV160" s="33" t="s">
        <v>135</v>
      </c>
      <c r="EW160" s="33" t="s">
        <v>135</v>
      </c>
      <c r="EX160" s="33" t="s">
        <v>135</v>
      </c>
      <c r="EY160" s="33" t="s">
        <v>135</v>
      </c>
      <c r="EZ160" s="33" t="s">
        <v>135</v>
      </c>
      <c r="FA160" s="33" t="s">
        <v>135</v>
      </c>
      <c r="FB160" s="33" t="s">
        <v>135</v>
      </c>
      <c r="FC160" s="33" t="s">
        <v>135</v>
      </c>
      <c r="FD160" s="33" t="s">
        <v>135</v>
      </c>
      <c r="FE160" s="33" t="s">
        <v>135</v>
      </c>
      <c r="FF160" s="33" t="s">
        <v>135</v>
      </c>
      <c r="FG160" s="33" t="s">
        <v>135</v>
      </c>
      <c r="FH160" s="33" t="s">
        <v>135</v>
      </c>
      <c r="FI160" s="33" t="s">
        <v>135</v>
      </c>
      <c r="FJ160" s="33" t="s">
        <v>135</v>
      </c>
      <c r="FK160" s="33" t="s">
        <v>135</v>
      </c>
      <c r="FL160" s="33" t="s">
        <v>135</v>
      </c>
      <c r="FM160" s="33" t="s">
        <v>135</v>
      </c>
      <c r="FN160" s="33" t="s">
        <v>135</v>
      </c>
      <c r="FO160" s="33" t="s">
        <v>135</v>
      </c>
      <c r="FP160" s="33" t="s">
        <v>135</v>
      </c>
      <c r="FQ160" s="33" t="s">
        <v>135</v>
      </c>
      <c r="FR160" s="33" t="s">
        <v>135</v>
      </c>
      <c r="FS160" s="33" t="s">
        <v>135</v>
      </c>
      <c r="FT160" s="33" t="s">
        <v>135</v>
      </c>
      <c r="FU160" s="33" t="s">
        <v>135</v>
      </c>
      <c r="FV160" s="33" t="s">
        <v>135</v>
      </c>
      <c r="FW160" s="33" t="s">
        <v>135</v>
      </c>
      <c r="FX160" s="33" t="s">
        <v>135</v>
      </c>
      <c r="FY160" s="33" t="s">
        <v>135</v>
      </c>
      <c r="FZ160" s="33" t="s">
        <v>135</v>
      </c>
      <c r="GA160" s="33" t="s">
        <v>135</v>
      </c>
      <c r="GB160" s="33" t="s">
        <v>135</v>
      </c>
      <c r="GC160" s="33" t="s">
        <v>135</v>
      </c>
      <c r="GD160" s="33" t="s">
        <v>135</v>
      </c>
      <c r="GE160" s="33" t="s">
        <v>135</v>
      </c>
      <c r="GF160" s="33" t="s">
        <v>135</v>
      </c>
      <c r="GG160" s="33" t="s">
        <v>135</v>
      </c>
      <c r="GH160" s="33" t="s">
        <v>135</v>
      </c>
      <c r="GI160" s="33" t="s">
        <v>135</v>
      </c>
      <c r="GJ160" s="33" t="s">
        <v>135</v>
      </c>
      <c r="GK160" s="33" t="s">
        <v>135</v>
      </c>
      <c r="GL160" s="33" t="s">
        <v>135</v>
      </c>
      <c r="GM160" s="33" t="s">
        <v>135</v>
      </c>
      <c r="GN160" s="33" t="s">
        <v>135</v>
      </c>
      <c r="GO160" s="33" t="s">
        <v>135</v>
      </c>
      <c r="GP160" s="33" t="s">
        <v>135</v>
      </c>
      <c r="GQ160" s="33" t="s">
        <v>135</v>
      </c>
      <c r="GR160" s="33" t="s">
        <v>135</v>
      </c>
      <c r="GS160" s="33" t="s">
        <v>135</v>
      </c>
      <c r="GT160" s="33" t="s">
        <v>135</v>
      </c>
      <c r="GU160" s="33" t="s">
        <v>135</v>
      </c>
      <c r="GV160" s="33" t="s">
        <v>135</v>
      </c>
      <c r="GW160" s="33" t="s">
        <v>135</v>
      </c>
      <c r="GX160" s="33" t="s">
        <v>135</v>
      </c>
      <c r="GY160" s="33" t="s">
        <v>135</v>
      </c>
      <c r="GZ160" s="33" t="s">
        <v>135</v>
      </c>
      <c r="HA160" s="33" t="s">
        <v>135</v>
      </c>
      <c r="HB160" s="33" t="s">
        <v>135</v>
      </c>
      <c r="HC160" s="33" t="s">
        <v>135</v>
      </c>
      <c r="HD160" s="33" t="s">
        <v>135</v>
      </c>
      <c r="HE160" s="33" t="s">
        <v>135</v>
      </c>
      <c r="HF160" s="33" t="s">
        <v>135</v>
      </c>
      <c r="HG160" s="33" t="s">
        <v>135</v>
      </c>
      <c r="HH160" s="33" t="s">
        <v>135</v>
      </c>
      <c r="HI160" s="33" t="s">
        <v>135</v>
      </c>
      <c r="HJ160" s="33" t="s">
        <v>135</v>
      </c>
      <c r="HK160" s="33" t="s">
        <v>135</v>
      </c>
      <c r="HL160" s="33" t="s">
        <v>135</v>
      </c>
      <c r="HM160" s="33" t="s">
        <v>135</v>
      </c>
      <c r="HN160" s="33" t="s">
        <v>135</v>
      </c>
      <c r="HO160" s="33" t="s">
        <v>135</v>
      </c>
      <c r="HP160" s="33" t="s">
        <v>135</v>
      </c>
      <c r="HQ160" s="33" t="s">
        <v>135</v>
      </c>
      <c r="HR160" s="33" t="s">
        <v>135</v>
      </c>
      <c r="HS160" s="33" t="s">
        <v>135</v>
      </c>
      <c r="HT160" s="33" t="s">
        <v>135</v>
      </c>
      <c r="HU160" s="33" t="s">
        <v>135</v>
      </c>
      <c r="HV160" s="33" t="s">
        <v>135</v>
      </c>
      <c r="HW160" s="33" t="s">
        <v>135</v>
      </c>
      <c r="HX160" s="33" t="s">
        <v>135</v>
      </c>
      <c r="HY160" s="33" t="s">
        <v>135</v>
      </c>
      <c r="HZ160" s="33" t="s">
        <v>135</v>
      </c>
      <c r="IA160" s="33" t="s">
        <v>135</v>
      </c>
      <c r="IB160" s="33" t="s">
        <v>135</v>
      </c>
      <c r="IC160" s="33" t="s">
        <v>135</v>
      </c>
      <c r="ID160" s="33" t="s">
        <v>135</v>
      </c>
      <c r="IE160" s="33" t="s">
        <v>135</v>
      </c>
      <c r="IF160" s="33" t="s">
        <v>135</v>
      </c>
      <c r="IG160" s="33" t="s">
        <v>135</v>
      </c>
      <c r="IH160" s="33" t="s">
        <v>135</v>
      </c>
      <c r="II160" s="33" t="s">
        <v>135</v>
      </c>
      <c r="IJ160" s="33" t="s">
        <v>135</v>
      </c>
      <c r="IK160" s="33" t="s">
        <v>135</v>
      </c>
      <c r="IL160" s="33" t="s">
        <v>135</v>
      </c>
      <c r="IM160" s="33" t="s">
        <v>135</v>
      </c>
      <c r="IN160" s="33" t="s">
        <v>135</v>
      </c>
      <c r="IO160" s="33" t="s">
        <v>135</v>
      </c>
      <c r="IP160" s="33" t="s">
        <v>135</v>
      </c>
      <c r="IQ160" s="33" t="s">
        <v>135</v>
      </c>
      <c r="IR160" s="33" t="s">
        <v>135</v>
      </c>
      <c r="IS160" s="33" t="s">
        <v>135</v>
      </c>
      <c r="IT160" s="33" t="s">
        <v>135</v>
      </c>
      <c r="IU160" s="33" t="s">
        <v>135</v>
      </c>
      <c r="IV160" s="33" t="s">
        <v>135</v>
      </c>
      <c r="IW160" s="33" t="s">
        <v>135</v>
      </c>
      <c r="IX160" s="33" t="s">
        <v>135</v>
      </c>
      <c r="IY160" s="33" t="s">
        <v>135</v>
      </c>
      <c r="IZ160" s="33" t="s">
        <v>135</v>
      </c>
      <c r="JA160" s="33" t="s">
        <v>135</v>
      </c>
      <c r="JB160" s="33" t="s">
        <v>135</v>
      </c>
      <c r="JC160" s="33" t="s">
        <v>135</v>
      </c>
      <c r="JD160" s="33" t="s">
        <v>135</v>
      </c>
      <c r="JE160" s="33" t="s">
        <v>135</v>
      </c>
      <c r="JF160" s="33" t="s">
        <v>135</v>
      </c>
      <c r="JG160" s="33" t="s">
        <v>135</v>
      </c>
      <c r="JH160" s="33" t="s">
        <v>135</v>
      </c>
      <c r="JI160" s="33" t="s">
        <v>135</v>
      </c>
      <c r="JJ160" s="33" t="s">
        <v>135</v>
      </c>
      <c r="JK160" s="33" t="s">
        <v>135</v>
      </c>
      <c r="JL160" s="33" t="s">
        <v>135</v>
      </c>
      <c r="JM160" s="33" t="s">
        <v>135</v>
      </c>
      <c r="JN160" s="33" t="s">
        <v>135</v>
      </c>
      <c r="JO160" s="33" t="s">
        <v>135</v>
      </c>
      <c r="JP160" s="33" t="s">
        <v>135</v>
      </c>
      <c r="JQ160" s="33" t="s">
        <v>135</v>
      </c>
      <c r="JR160" s="33" t="s">
        <v>135</v>
      </c>
      <c r="JS160" s="33" t="s">
        <v>135</v>
      </c>
      <c r="JT160" s="33" t="s">
        <v>135</v>
      </c>
      <c r="JU160" s="33" t="s">
        <v>135</v>
      </c>
      <c r="JV160" s="33" t="s">
        <v>135</v>
      </c>
      <c r="JW160" s="33" t="s">
        <v>135</v>
      </c>
      <c r="JX160" s="33" t="s">
        <v>135</v>
      </c>
      <c r="JY160" s="33" t="s">
        <v>135</v>
      </c>
      <c r="JZ160" s="33" t="s">
        <v>135</v>
      </c>
      <c r="KA160" s="33" t="s">
        <v>135</v>
      </c>
      <c r="KB160" s="33" t="s">
        <v>135</v>
      </c>
      <c r="KC160" s="33" t="s">
        <v>135</v>
      </c>
      <c r="KD160" s="33" t="s">
        <v>135</v>
      </c>
      <c r="KE160" s="33" t="s">
        <v>135</v>
      </c>
      <c r="KF160" s="33" t="s">
        <v>135</v>
      </c>
      <c r="KG160" s="33" t="s">
        <v>135</v>
      </c>
      <c r="KH160" s="33" t="s">
        <v>135</v>
      </c>
      <c r="KI160" s="33" t="s">
        <v>135</v>
      </c>
      <c r="KJ160" s="33" t="s">
        <v>135</v>
      </c>
      <c r="KK160" s="33" t="s">
        <v>135</v>
      </c>
      <c r="KL160" s="33" t="s">
        <v>135</v>
      </c>
      <c r="KM160" s="33" t="s">
        <v>135</v>
      </c>
      <c r="KN160" s="33" t="s">
        <v>135</v>
      </c>
      <c r="KO160" s="33" t="s">
        <v>135</v>
      </c>
      <c r="KP160" s="33" t="s">
        <v>135</v>
      </c>
      <c r="KQ160" s="33" t="s">
        <v>135</v>
      </c>
      <c r="KR160" s="33" t="s">
        <v>135</v>
      </c>
      <c r="KS160" s="33" t="s">
        <v>135</v>
      </c>
      <c r="KT160" s="33" t="s">
        <v>135</v>
      </c>
      <c r="KU160" s="33" t="s">
        <v>135</v>
      </c>
      <c r="KV160" s="33" t="s">
        <v>135</v>
      </c>
      <c r="KW160" s="33" t="s">
        <v>135</v>
      </c>
      <c r="KX160" s="33" t="s">
        <v>135</v>
      </c>
      <c r="KY160" s="33" t="s">
        <v>135</v>
      </c>
      <c r="KZ160" s="33" t="s">
        <v>135</v>
      </c>
      <c r="LA160" s="33" t="s">
        <v>135</v>
      </c>
      <c r="LB160" s="33" t="s">
        <v>135</v>
      </c>
      <c r="LC160" s="33" t="s">
        <v>135</v>
      </c>
      <c r="LD160" s="33" t="s">
        <v>135</v>
      </c>
      <c r="LE160" s="33" t="s">
        <v>135</v>
      </c>
      <c r="LF160" s="33" t="s">
        <v>135</v>
      </c>
      <c r="LG160" s="33" t="s">
        <v>135</v>
      </c>
      <c r="LH160" s="33" t="s">
        <v>135</v>
      </c>
      <c r="LI160" s="33" t="s">
        <v>135</v>
      </c>
      <c r="LJ160" s="33" t="s">
        <v>135</v>
      </c>
      <c r="LK160" s="33" t="s">
        <v>135</v>
      </c>
      <c r="LL160" s="33" t="s">
        <v>135</v>
      </c>
      <c r="LM160" s="33" t="s">
        <v>135</v>
      </c>
      <c r="LN160" s="33" t="s">
        <v>135</v>
      </c>
      <c r="LO160" s="33" t="s">
        <v>135</v>
      </c>
      <c r="LP160" s="33" t="s">
        <v>135</v>
      </c>
      <c r="LQ160" s="33" t="s">
        <v>135</v>
      </c>
      <c r="LR160" s="33" t="s">
        <v>135</v>
      </c>
      <c r="LS160" s="33" t="s">
        <v>135</v>
      </c>
      <c r="LT160" s="33" t="s">
        <v>135</v>
      </c>
      <c r="LU160" s="33" t="s">
        <v>135</v>
      </c>
      <c r="LV160" s="33" t="s">
        <v>135</v>
      </c>
      <c r="LW160" s="33" t="s">
        <v>135</v>
      </c>
      <c r="LX160" s="33" t="s">
        <v>135</v>
      </c>
      <c r="LY160" s="33" t="s">
        <v>135</v>
      </c>
      <c r="LZ160" s="33" t="s">
        <v>135</v>
      </c>
      <c r="MA160" s="33" t="s">
        <v>135</v>
      </c>
      <c r="MB160" s="33" t="s">
        <v>135</v>
      </c>
      <c r="MC160" s="33" t="s">
        <v>135</v>
      </c>
      <c r="MD160" s="33" t="s">
        <v>135</v>
      </c>
      <c r="ME160" s="33" t="s">
        <v>135</v>
      </c>
      <c r="MF160" s="33" t="s">
        <v>135</v>
      </c>
      <c r="MG160" s="33" t="s">
        <v>135</v>
      </c>
      <c r="MH160" s="33" t="s">
        <v>135</v>
      </c>
      <c r="MI160" s="33" t="s">
        <v>135</v>
      </c>
      <c r="MJ160" s="33" t="s">
        <v>135</v>
      </c>
      <c r="MK160" s="33" t="s">
        <v>135</v>
      </c>
      <c r="ML160" s="33" t="s">
        <v>135</v>
      </c>
      <c r="MM160" s="33" t="s">
        <v>135</v>
      </c>
      <c r="MN160" s="33" t="s">
        <v>135</v>
      </c>
      <c r="MO160" s="33" t="s">
        <v>135</v>
      </c>
      <c r="MP160" s="33" t="s">
        <v>135</v>
      </c>
      <c r="MQ160" s="33" t="s">
        <v>135</v>
      </c>
      <c r="MR160" s="33" t="s">
        <v>135</v>
      </c>
      <c r="MS160" s="33" t="s">
        <v>135</v>
      </c>
      <c r="MT160" s="33" t="s">
        <v>135</v>
      </c>
      <c r="MU160" s="33" t="s">
        <v>135</v>
      </c>
      <c r="MV160" s="33" t="s">
        <v>135</v>
      </c>
      <c r="MW160" s="33" t="s">
        <v>135</v>
      </c>
      <c r="MX160" s="33" t="s">
        <v>135</v>
      </c>
      <c r="MY160" s="33" t="s">
        <v>135</v>
      </c>
      <c r="MZ160" s="33" t="s">
        <v>135</v>
      </c>
      <c r="NA160" s="33" t="s">
        <v>135</v>
      </c>
      <c r="NB160" s="33" t="s">
        <v>135</v>
      </c>
      <c r="NC160" s="33" t="s">
        <v>135</v>
      </c>
      <c r="ND160" s="33" t="s">
        <v>135</v>
      </c>
      <c r="NE160" s="33" t="s">
        <v>135</v>
      </c>
      <c r="NF160" s="33" t="s">
        <v>135</v>
      </c>
      <c r="NG160" s="33" t="s">
        <v>135</v>
      </c>
      <c r="NH160" s="33" t="s">
        <v>135</v>
      </c>
      <c r="NI160" s="33" t="s">
        <v>135</v>
      </c>
      <c r="NJ160" s="33" t="s">
        <v>135</v>
      </c>
      <c r="NK160" s="33" t="s">
        <v>135</v>
      </c>
      <c r="NL160" s="33" t="s">
        <v>135</v>
      </c>
      <c r="NM160" s="33" t="s">
        <v>135</v>
      </c>
      <c r="NN160" s="33" t="s">
        <v>135</v>
      </c>
      <c r="NO160" s="33" t="s">
        <v>135</v>
      </c>
      <c r="NP160" s="33" t="s">
        <v>135</v>
      </c>
      <c r="NQ160" s="33" t="s">
        <v>135</v>
      </c>
      <c r="NR160" s="33" t="s">
        <v>135</v>
      </c>
      <c r="NS160" s="33" t="s">
        <v>135</v>
      </c>
      <c r="NT160" s="33" t="s">
        <v>135</v>
      </c>
      <c r="NU160" s="33" t="s">
        <v>135</v>
      </c>
      <c r="NV160" s="33" t="s">
        <v>135</v>
      </c>
      <c r="NW160" s="33" t="s">
        <v>135</v>
      </c>
      <c r="NX160" s="33" t="s">
        <v>135</v>
      </c>
      <c r="NY160" s="33" t="s">
        <v>135</v>
      </c>
      <c r="NZ160" s="33" t="s">
        <v>135</v>
      </c>
      <c r="OA160" s="33" t="s">
        <v>135</v>
      </c>
      <c r="OB160" s="33" t="s">
        <v>135</v>
      </c>
      <c r="OC160" s="33" t="s">
        <v>135</v>
      </c>
      <c r="OD160" s="33" t="s">
        <v>135</v>
      </c>
      <c r="OE160" s="33" t="s">
        <v>135</v>
      </c>
      <c r="OF160" s="33" t="s">
        <v>135</v>
      </c>
      <c r="OG160" s="33" t="s">
        <v>135</v>
      </c>
      <c r="OH160" s="33" t="s">
        <v>135</v>
      </c>
      <c r="OI160" s="33" t="s">
        <v>135</v>
      </c>
      <c r="OJ160" s="33" t="s">
        <v>135</v>
      </c>
      <c r="OK160" s="33" t="s">
        <v>135</v>
      </c>
      <c r="OL160" s="33" t="s">
        <v>135</v>
      </c>
      <c r="OM160" s="33" t="s">
        <v>135</v>
      </c>
      <c r="ON160" s="33" t="s">
        <v>135</v>
      </c>
      <c r="OO160" s="33" t="s">
        <v>135</v>
      </c>
      <c r="OP160" s="33" t="s">
        <v>135</v>
      </c>
      <c r="OQ160" s="33" t="s">
        <v>135</v>
      </c>
      <c r="OR160" s="33" t="s">
        <v>135</v>
      </c>
      <c r="OS160" s="33" t="s">
        <v>135</v>
      </c>
      <c r="OT160" s="33" t="s">
        <v>135</v>
      </c>
      <c r="OU160" s="33" t="s">
        <v>135</v>
      </c>
      <c r="OV160" s="33" t="s">
        <v>135</v>
      </c>
      <c r="OW160" s="33" t="s">
        <v>135</v>
      </c>
      <c r="OX160" s="33" t="s">
        <v>135</v>
      </c>
      <c r="OY160" s="33" t="s">
        <v>135</v>
      </c>
      <c r="OZ160" s="33" t="s">
        <v>135</v>
      </c>
      <c r="PA160" s="33" t="s">
        <v>135</v>
      </c>
      <c r="PB160" s="33" t="s">
        <v>135</v>
      </c>
      <c r="PC160" s="33" t="s">
        <v>135</v>
      </c>
      <c r="PD160" s="33" t="s">
        <v>135</v>
      </c>
      <c r="PE160" s="33" t="s">
        <v>135</v>
      </c>
      <c r="PF160" s="33" t="s">
        <v>135</v>
      </c>
      <c r="PG160" s="33" t="s">
        <v>135</v>
      </c>
      <c r="PH160" s="33" t="s">
        <v>135</v>
      </c>
      <c r="PI160" s="33" t="s">
        <v>135</v>
      </c>
      <c r="PJ160" s="33" t="s">
        <v>135</v>
      </c>
      <c r="PK160" s="33" t="s">
        <v>135</v>
      </c>
      <c r="PL160" s="33" t="s">
        <v>135</v>
      </c>
      <c r="PM160" s="33" t="s">
        <v>135</v>
      </c>
      <c r="PN160" s="33" t="s">
        <v>135</v>
      </c>
      <c r="PO160" s="33" t="s">
        <v>135</v>
      </c>
      <c r="PP160" s="33" t="s">
        <v>135</v>
      </c>
      <c r="PQ160" s="33" t="s">
        <v>135</v>
      </c>
      <c r="PR160" s="33" t="s">
        <v>135</v>
      </c>
      <c r="PS160" s="33" t="s">
        <v>135</v>
      </c>
      <c r="PT160" s="33" t="s">
        <v>135</v>
      </c>
      <c r="PU160" s="33" t="s">
        <v>135</v>
      </c>
      <c r="PV160" s="33" t="s">
        <v>135</v>
      </c>
      <c r="PW160" s="33" t="s">
        <v>135</v>
      </c>
      <c r="PX160" s="33" t="s">
        <v>135</v>
      </c>
      <c r="PY160" s="33" t="s">
        <v>135</v>
      </c>
      <c r="PZ160" s="33" t="s">
        <v>135</v>
      </c>
      <c r="QA160" s="33" t="s">
        <v>135</v>
      </c>
      <c r="QB160" s="33" t="s">
        <v>135</v>
      </c>
      <c r="QC160" s="33" t="s">
        <v>135</v>
      </c>
      <c r="QD160" s="33" t="s">
        <v>135</v>
      </c>
      <c r="QE160" s="33" t="s">
        <v>135</v>
      </c>
      <c r="QF160" s="33" t="s">
        <v>135</v>
      </c>
      <c r="QG160" s="33" t="s">
        <v>135</v>
      </c>
      <c r="QH160" s="33" t="s">
        <v>135</v>
      </c>
      <c r="QI160" s="33" t="s">
        <v>135</v>
      </c>
      <c r="QJ160" s="33" t="s">
        <v>135</v>
      </c>
      <c r="QK160" s="33" t="s">
        <v>135</v>
      </c>
      <c r="QL160" s="33" t="s">
        <v>135</v>
      </c>
      <c r="QM160" s="33" t="s">
        <v>135</v>
      </c>
      <c r="QN160" s="33" t="s">
        <v>135</v>
      </c>
      <c r="QO160" s="33" t="s">
        <v>135</v>
      </c>
      <c r="QP160" s="33" t="s">
        <v>135</v>
      </c>
      <c r="QQ160" s="33" t="s">
        <v>135</v>
      </c>
      <c r="QR160" s="33" t="s">
        <v>135</v>
      </c>
      <c r="QS160" s="33" t="s">
        <v>135</v>
      </c>
      <c r="QT160" s="33" t="s">
        <v>135</v>
      </c>
      <c r="QU160" s="33" t="s">
        <v>135</v>
      </c>
      <c r="QV160" s="33" t="s">
        <v>135</v>
      </c>
      <c r="QW160" s="33" t="s">
        <v>135</v>
      </c>
      <c r="QX160" s="33" t="s">
        <v>135</v>
      </c>
      <c r="QY160" s="33" t="s">
        <v>135</v>
      </c>
      <c r="QZ160" s="33" t="s">
        <v>135</v>
      </c>
      <c r="RA160" s="33" t="s">
        <v>135</v>
      </c>
      <c r="RB160" s="33" t="s">
        <v>135</v>
      </c>
      <c r="RC160" s="33" t="s">
        <v>135</v>
      </c>
      <c r="RD160" s="33" t="s">
        <v>135</v>
      </c>
      <c r="RE160" s="33" t="s">
        <v>135</v>
      </c>
      <c r="RF160" s="33" t="s">
        <v>135</v>
      </c>
      <c r="RG160" s="33" t="s">
        <v>135</v>
      </c>
      <c r="RH160" s="33" t="s">
        <v>135</v>
      </c>
      <c r="RI160" s="33" t="s">
        <v>135</v>
      </c>
      <c r="RJ160" s="33" t="s">
        <v>135</v>
      </c>
      <c r="RK160" s="33" t="s">
        <v>135</v>
      </c>
      <c r="RL160" s="33" t="s">
        <v>135</v>
      </c>
      <c r="RM160" s="33" t="s">
        <v>135</v>
      </c>
      <c r="RN160" s="33" t="s">
        <v>135</v>
      </c>
      <c r="RO160" s="33" t="s">
        <v>135</v>
      </c>
      <c r="RP160" s="33" t="s">
        <v>135</v>
      </c>
      <c r="RQ160" s="33" t="s">
        <v>135</v>
      </c>
      <c r="RR160" s="33" t="s">
        <v>135</v>
      </c>
      <c r="RS160" s="33" t="s">
        <v>135</v>
      </c>
      <c r="RT160" s="33" t="s">
        <v>135</v>
      </c>
      <c r="RU160" s="33" t="s">
        <v>135</v>
      </c>
      <c r="RV160" s="33" t="s">
        <v>135</v>
      </c>
      <c r="RW160" s="33" t="s">
        <v>135</v>
      </c>
      <c r="RX160" s="33" t="s">
        <v>135</v>
      </c>
      <c r="RY160" s="33" t="s">
        <v>135</v>
      </c>
      <c r="RZ160" s="33" t="s">
        <v>135</v>
      </c>
      <c r="SA160" s="33" t="s">
        <v>135</v>
      </c>
      <c r="SB160" s="33" t="s">
        <v>135</v>
      </c>
      <c r="SC160" s="33" t="s">
        <v>135</v>
      </c>
      <c r="SD160" s="33" t="s">
        <v>135</v>
      </c>
      <c r="SE160" s="33" t="s">
        <v>135</v>
      </c>
      <c r="SF160" s="33" t="s">
        <v>135</v>
      </c>
      <c r="SG160" s="33" t="s">
        <v>135</v>
      </c>
      <c r="SH160" s="33" t="s">
        <v>135</v>
      </c>
      <c r="SI160" s="33" t="s">
        <v>135</v>
      </c>
      <c r="SJ160" s="33" t="s">
        <v>135</v>
      </c>
      <c r="SK160" s="33" t="s">
        <v>135</v>
      </c>
      <c r="SL160" s="33" t="s">
        <v>135</v>
      </c>
      <c r="SM160" s="33" t="s">
        <v>135</v>
      </c>
      <c r="SN160" s="33" t="s">
        <v>135</v>
      </c>
      <c r="SO160" s="33" t="s">
        <v>135</v>
      </c>
      <c r="SP160" s="33" t="s">
        <v>135</v>
      </c>
      <c r="SQ160" s="33" t="s">
        <v>135</v>
      </c>
      <c r="SR160" s="33" t="s">
        <v>135</v>
      </c>
      <c r="SS160" s="33" t="s">
        <v>135</v>
      </c>
      <c r="ST160" s="33" t="s">
        <v>135</v>
      </c>
      <c r="SU160" s="33" t="s">
        <v>135</v>
      </c>
      <c r="SV160" s="33" t="s">
        <v>135</v>
      </c>
      <c r="SW160" s="33" t="s">
        <v>135</v>
      </c>
      <c r="SX160" s="33" t="s">
        <v>135</v>
      </c>
      <c r="SY160" s="33" t="s">
        <v>135</v>
      </c>
      <c r="SZ160" s="33" t="s">
        <v>135</v>
      </c>
      <c r="TA160" s="33" t="s">
        <v>135</v>
      </c>
      <c r="TB160" s="33" t="s">
        <v>135</v>
      </c>
      <c r="TC160" s="33" t="s">
        <v>135</v>
      </c>
      <c r="TD160" s="33" t="s">
        <v>135</v>
      </c>
      <c r="TE160" s="33" t="s">
        <v>135</v>
      </c>
      <c r="TF160" s="33" t="s">
        <v>135</v>
      </c>
      <c r="TG160" s="33" t="s">
        <v>135</v>
      </c>
      <c r="TH160" s="33" t="s">
        <v>135</v>
      </c>
      <c r="TI160" s="33" t="s">
        <v>135</v>
      </c>
      <c r="TJ160" s="33" t="s">
        <v>135</v>
      </c>
      <c r="TK160" s="33" t="s">
        <v>135</v>
      </c>
      <c r="TL160" s="33" t="s">
        <v>135</v>
      </c>
      <c r="TM160" s="33" t="s">
        <v>135</v>
      </c>
      <c r="TN160" s="33" t="s">
        <v>135</v>
      </c>
      <c r="TO160" s="33" t="s">
        <v>135</v>
      </c>
      <c r="TP160" s="33" t="s">
        <v>135</v>
      </c>
      <c r="TQ160" s="33" t="s">
        <v>135</v>
      </c>
      <c r="TR160" s="33" t="s">
        <v>135</v>
      </c>
      <c r="TS160" s="33" t="s">
        <v>135</v>
      </c>
      <c r="TT160" s="33" t="s">
        <v>135</v>
      </c>
      <c r="TU160" s="33" t="s">
        <v>135</v>
      </c>
      <c r="TV160" s="33" t="s">
        <v>135</v>
      </c>
      <c r="TW160" s="33" t="s">
        <v>135</v>
      </c>
      <c r="TX160" s="33" t="s">
        <v>135</v>
      </c>
      <c r="TY160" s="33" t="s">
        <v>135</v>
      </c>
      <c r="TZ160" s="33" t="s">
        <v>135</v>
      </c>
      <c r="UA160" s="33" t="s">
        <v>135</v>
      </c>
      <c r="UB160" s="33" t="s">
        <v>135</v>
      </c>
      <c r="UC160" s="33" t="s">
        <v>135</v>
      </c>
      <c r="UD160" s="33" t="s">
        <v>135</v>
      </c>
      <c r="UE160" s="33" t="s">
        <v>135</v>
      </c>
      <c r="UF160" s="33" t="s">
        <v>135</v>
      </c>
      <c r="UG160" s="33" t="s">
        <v>135</v>
      </c>
      <c r="UH160" s="33" t="s">
        <v>135</v>
      </c>
      <c r="UI160" s="33" t="s">
        <v>135</v>
      </c>
      <c r="UJ160" s="33" t="s">
        <v>135</v>
      </c>
      <c r="UK160" s="33" t="s">
        <v>135</v>
      </c>
      <c r="UL160" s="33" t="s">
        <v>135</v>
      </c>
      <c r="UM160" s="33" t="s">
        <v>135</v>
      </c>
      <c r="UN160" s="33" t="s">
        <v>135</v>
      </c>
      <c r="UO160" s="33" t="s">
        <v>135</v>
      </c>
      <c r="UP160" s="33" t="s">
        <v>135</v>
      </c>
      <c r="UQ160" s="33" t="s">
        <v>135</v>
      </c>
      <c r="UR160" s="33" t="s">
        <v>135</v>
      </c>
      <c r="US160" s="33" t="s">
        <v>135</v>
      </c>
      <c r="UT160" s="33" t="s">
        <v>135</v>
      </c>
      <c r="UU160" s="33" t="s">
        <v>135</v>
      </c>
      <c r="UV160" s="33" t="s">
        <v>135</v>
      </c>
      <c r="UW160" s="33" t="s">
        <v>135</v>
      </c>
      <c r="UX160" s="33" t="s">
        <v>135</v>
      </c>
      <c r="UY160" s="33" t="s">
        <v>135</v>
      </c>
      <c r="UZ160" s="33" t="s">
        <v>135</v>
      </c>
      <c r="VA160" s="33" t="s">
        <v>135</v>
      </c>
      <c r="VB160" s="33" t="s">
        <v>135</v>
      </c>
      <c r="VC160" s="33" t="s">
        <v>135</v>
      </c>
      <c r="VD160" s="33" t="s">
        <v>135</v>
      </c>
      <c r="VE160" s="33" t="s">
        <v>135</v>
      </c>
      <c r="VF160" s="33" t="s">
        <v>135</v>
      </c>
      <c r="VG160" s="33" t="s">
        <v>135</v>
      </c>
      <c r="VH160" s="33" t="s">
        <v>135</v>
      </c>
      <c r="VI160" s="33" t="s">
        <v>135</v>
      </c>
      <c r="VJ160" s="33" t="s">
        <v>135</v>
      </c>
      <c r="VK160" s="33" t="s">
        <v>135</v>
      </c>
      <c r="VL160" s="33" t="s">
        <v>135</v>
      </c>
      <c r="VM160" s="33" t="s">
        <v>135</v>
      </c>
      <c r="VN160" s="33" t="s">
        <v>135</v>
      </c>
      <c r="VO160" s="33" t="s">
        <v>135</v>
      </c>
      <c r="VP160" s="33" t="s">
        <v>135</v>
      </c>
      <c r="VQ160" s="33" t="s">
        <v>135</v>
      </c>
      <c r="VR160" s="33" t="s">
        <v>135</v>
      </c>
      <c r="VS160" s="33" t="s">
        <v>135</v>
      </c>
      <c r="VT160" s="33" t="s">
        <v>135</v>
      </c>
      <c r="VU160" s="33" t="s">
        <v>135</v>
      </c>
      <c r="VV160" s="33" t="s">
        <v>135</v>
      </c>
      <c r="VW160" s="33" t="s">
        <v>135</v>
      </c>
    </row>
    <row r="161" spans="1:595" s="25" customFormat="1" ht="14.5" customHeight="1" x14ac:dyDescent="0.45">
      <c r="A161" s="71" t="s">
        <v>95</v>
      </c>
      <c r="B161" s="101" t="s">
        <v>429</v>
      </c>
      <c r="C161" s="103" t="s">
        <v>92</v>
      </c>
      <c r="D161" s="103" t="s">
        <v>92</v>
      </c>
      <c r="E161" s="103" t="s">
        <v>92</v>
      </c>
      <c r="F161" s="103" t="s">
        <v>92</v>
      </c>
      <c r="G161" s="103" t="s">
        <v>92</v>
      </c>
      <c r="H161" s="103" t="s">
        <v>92</v>
      </c>
      <c r="I161" s="103" t="s">
        <v>92</v>
      </c>
      <c r="J161" s="103" t="s">
        <v>92</v>
      </c>
      <c r="K161" s="103" t="s">
        <v>92</v>
      </c>
      <c r="L161" s="103" t="s">
        <v>92</v>
      </c>
      <c r="M161" s="103" t="s">
        <v>92</v>
      </c>
      <c r="N161" s="103" t="s">
        <v>92</v>
      </c>
      <c r="O161" s="103" t="s">
        <v>92</v>
      </c>
      <c r="P161" s="103" t="s">
        <v>92</v>
      </c>
      <c r="Q161" s="103" t="s">
        <v>92</v>
      </c>
      <c r="R161" s="103" t="s">
        <v>92</v>
      </c>
      <c r="S161" s="103" t="s">
        <v>92</v>
      </c>
      <c r="T161" s="103" t="s">
        <v>92</v>
      </c>
      <c r="U161" s="103" t="s">
        <v>92</v>
      </c>
      <c r="V161" s="103" t="s">
        <v>92</v>
      </c>
      <c r="W161" s="103"/>
      <c r="X161" s="103" t="s">
        <v>92</v>
      </c>
      <c r="Y161" s="103" t="s">
        <v>92</v>
      </c>
      <c r="Z161" s="103" t="s">
        <v>92</v>
      </c>
      <c r="AA161" s="103" t="s">
        <v>92</v>
      </c>
      <c r="AB161" s="103" t="s">
        <v>92</v>
      </c>
      <c r="AC161" s="103" t="s">
        <v>92</v>
      </c>
      <c r="AD161" s="103" t="s">
        <v>92</v>
      </c>
      <c r="AE161" s="69">
        <v>27</v>
      </c>
      <c r="AF161" s="69">
        <v>18</v>
      </c>
      <c r="AG161" s="69">
        <v>9</v>
      </c>
      <c r="AH161" s="69">
        <v>3</v>
      </c>
      <c r="AI161" s="69">
        <v>3</v>
      </c>
      <c r="AJ161" s="69">
        <v>0</v>
      </c>
      <c r="AK161" s="69">
        <v>3</v>
      </c>
      <c r="AL161" s="69">
        <v>2</v>
      </c>
      <c r="AM161" s="69">
        <v>2</v>
      </c>
      <c r="AN161" s="69">
        <v>2</v>
      </c>
      <c r="AO161" s="69">
        <v>2</v>
      </c>
      <c r="AP161" s="69">
        <v>4</v>
      </c>
      <c r="AQ161" s="69">
        <v>2</v>
      </c>
      <c r="AR161" s="69">
        <v>2</v>
      </c>
      <c r="AS161" s="70">
        <v>2</v>
      </c>
      <c r="AT161" s="70">
        <v>0</v>
      </c>
      <c r="AU161" s="70">
        <v>6</v>
      </c>
      <c r="AV161" s="221"/>
      <c r="AW161" s="180"/>
      <c r="AX161" s="238"/>
      <c r="AY161" s="180" t="s">
        <v>135</v>
      </c>
      <c r="AZ161" s="180" t="s">
        <v>135</v>
      </c>
      <c r="BA161" s="180" t="s">
        <v>135</v>
      </c>
      <c r="BB161" s="180" t="s">
        <v>135</v>
      </c>
      <c r="BC161" s="180" t="s">
        <v>135</v>
      </c>
      <c r="BD161" s="180" t="s">
        <v>135</v>
      </c>
      <c r="BE161" s="180" t="s">
        <v>135</v>
      </c>
      <c r="BF161" s="180" t="s">
        <v>135</v>
      </c>
      <c r="BG161" s="180" t="s">
        <v>135</v>
      </c>
      <c r="BH161" s="180" t="s">
        <v>135</v>
      </c>
      <c r="BI161" s="180" t="s">
        <v>135</v>
      </c>
      <c r="BJ161" s="180" t="s">
        <v>135</v>
      </c>
      <c r="BK161" s="180" t="s">
        <v>135</v>
      </c>
      <c r="BL161" s="180" t="s">
        <v>135</v>
      </c>
      <c r="BM161" s="180" t="s">
        <v>135</v>
      </c>
      <c r="BN161" s="180" t="s">
        <v>135</v>
      </c>
      <c r="BO161" s="180" t="s">
        <v>135</v>
      </c>
      <c r="BP161" s="180" t="s">
        <v>135</v>
      </c>
      <c r="BQ161" s="180" t="s">
        <v>135</v>
      </c>
      <c r="BR161" s="180" t="s">
        <v>135</v>
      </c>
      <c r="BS161" s="180" t="s">
        <v>135</v>
      </c>
      <c r="BT161" s="180" t="s">
        <v>135</v>
      </c>
      <c r="BU161" s="180" t="s">
        <v>135</v>
      </c>
      <c r="BV161" s="180" t="s">
        <v>135</v>
      </c>
      <c r="BW161" s="180" t="s">
        <v>135</v>
      </c>
      <c r="BX161" s="180" t="s">
        <v>135</v>
      </c>
      <c r="BY161" s="180" t="s">
        <v>135</v>
      </c>
      <c r="BZ161" s="180" t="s">
        <v>135</v>
      </c>
      <c r="CA161" s="180" t="s">
        <v>135</v>
      </c>
      <c r="CB161" s="180" t="s">
        <v>135</v>
      </c>
      <c r="CC161" s="180" t="s">
        <v>135</v>
      </c>
      <c r="CD161" s="180" t="s">
        <v>135</v>
      </c>
      <c r="CE161" s="180" t="s">
        <v>135</v>
      </c>
      <c r="CF161" s="180" t="s">
        <v>135</v>
      </c>
      <c r="CG161" s="180" t="s">
        <v>135</v>
      </c>
      <c r="CH161" s="180" t="s">
        <v>135</v>
      </c>
      <c r="CI161" s="180" t="s">
        <v>135</v>
      </c>
      <c r="CJ161" s="180" t="s">
        <v>135</v>
      </c>
      <c r="CK161" s="180" t="s">
        <v>135</v>
      </c>
      <c r="CL161" s="180" t="s">
        <v>135</v>
      </c>
      <c r="CM161" s="180" t="s">
        <v>135</v>
      </c>
      <c r="CN161" s="180" t="s">
        <v>135</v>
      </c>
      <c r="CO161" s="180" t="s">
        <v>135</v>
      </c>
      <c r="CP161" s="180" t="s">
        <v>135</v>
      </c>
      <c r="CQ161" s="180" t="s">
        <v>135</v>
      </c>
      <c r="CR161" s="180" t="s">
        <v>135</v>
      </c>
      <c r="CS161" s="180" t="s">
        <v>135</v>
      </c>
      <c r="CT161" s="180" t="s">
        <v>135</v>
      </c>
      <c r="CU161" s="180" t="s">
        <v>135</v>
      </c>
      <c r="CV161" s="180" t="s">
        <v>135</v>
      </c>
      <c r="CW161" s="180" t="s">
        <v>135</v>
      </c>
      <c r="CX161" s="180" t="s">
        <v>135</v>
      </c>
      <c r="CY161" s="180" t="s">
        <v>135</v>
      </c>
      <c r="CZ161" s="180" t="s">
        <v>135</v>
      </c>
      <c r="DA161" s="104" t="s">
        <v>135</v>
      </c>
      <c r="DB161" s="104" t="s">
        <v>135</v>
      </c>
      <c r="DC161" s="104" t="s">
        <v>135</v>
      </c>
      <c r="DD161" s="104" t="s">
        <v>135</v>
      </c>
      <c r="DE161" s="104" t="s">
        <v>135</v>
      </c>
      <c r="DF161" s="104" t="s">
        <v>135</v>
      </c>
      <c r="DG161" s="104" t="s">
        <v>135</v>
      </c>
      <c r="DH161" s="104" t="s">
        <v>135</v>
      </c>
      <c r="DI161" s="104" t="s">
        <v>135</v>
      </c>
      <c r="DJ161" s="104" t="s">
        <v>135</v>
      </c>
      <c r="DK161" s="104" t="s">
        <v>135</v>
      </c>
      <c r="DL161" s="104" t="s">
        <v>135</v>
      </c>
      <c r="DM161" s="104" t="s">
        <v>135</v>
      </c>
      <c r="DN161" s="104" t="s">
        <v>135</v>
      </c>
      <c r="DO161" s="104" t="s">
        <v>135</v>
      </c>
      <c r="DP161" s="104" t="s">
        <v>135</v>
      </c>
      <c r="DQ161" s="104" t="s">
        <v>135</v>
      </c>
      <c r="DR161" s="104" t="s">
        <v>135</v>
      </c>
      <c r="DS161" s="104" t="s">
        <v>135</v>
      </c>
      <c r="DT161" s="104" t="s">
        <v>135</v>
      </c>
      <c r="DU161" s="104" t="s">
        <v>135</v>
      </c>
      <c r="DV161" s="104" t="s">
        <v>135</v>
      </c>
      <c r="DW161" s="104" t="s">
        <v>135</v>
      </c>
      <c r="DX161" s="104" t="s">
        <v>135</v>
      </c>
      <c r="DY161" s="104" t="s">
        <v>135</v>
      </c>
      <c r="DZ161" s="104" t="s">
        <v>135</v>
      </c>
      <c r="EA161" s="104" t="s">
        <v>135</v>
      </c>
      <c r="EB161" s="104" t="s">
        <v>135</v>
      </c>
      <c r="EC161" s="104" t="s">
        <v>135</v>
      </c>
      <c r="ED161" s="104" t="s">
        <v>135</v>
      </c>
      <c r="EE161" s="104" t="s">
        <v>135</v>
      </c>
      <c r="EF161" s="104" t="s">
        <v>135</v>
      </c>
      <c r="EG161" s="104" t="s">
        <v>135</v>
      </c>
      <c r="EH161" s="104" t="s">
        <v>135</v>
      </c>
      <c r="EI161" s="104" t="s">
        <v>135</v>
      </c>
      <c r="EJ161" s="104" t="s">
        <v>135</v>
      </c>
      <c r="EK161" s="104" t="s">
        <v>135</v>
      </c>
      <c r="EL161" s="104" t="s">
        <v>135</v>
      </c>
      <c r="EM161" s="104" t="s">
        <v>135</v>
      </c>
      <c r="EN161" s="104" t="s">
        <v>135</v>
      </c>
      <c r="EO161" s="104" t="s">
        <v>135</v>
      </c>
      <c r="EP161" s="104" t="s">
        <v>135</v>
      </c>
      <c r="EQ161" s="104" t="s">
        <v>135</v>
      </c>
      <c r="ER161" s="104" t="s">
        <v>135</v>
      </c>
      <c r="ES161" s="104" t="s">
        <v>135</v>
      </c>
      <c r="ET161" s="104" t="s">
        <v>135</v>
      </c>
      <c r="EU161" s="104" t="s">
        <v>135</v>
      </c>
      <c r="EV161" s="104" t="s">
        <v>135</v>
      </c>
      <c r="EW161" s="104" t="s">
        <v>135</v>
      </c>
      <c r="EX161" s="104" t="s">
        <v>135</v>
      </c>
      <c r="EY161" s="104" t="s">
        <v>135</v>
      </c>
      <c r="EZ161" s="104" t="s">
        <v>135</v>
      </c>
      <c r="FA161" s="104" t="s">
        <v>135</v>
      </c>
      <c r="FB161" s="104" t="s">
        <v>135</v>
      </c>
      <c r="FC161" s="104" t="s">
        <v>135</v>
      </c>
      <c r="FD161" s="104" t="s">
        <v>135</v>
      </c>
      <c r="FE161" s="104" t="s">
        <v>135</v>
      </c>
      <c r="FF161" s="104" t="s">
        <v>135</v>
      </c>
      <c r="FG161" s="104" t="s">
        <v>135</v>
      </c>
      <c r="FH161" s="104" t="s">
        <v>135</v>
      </c>
      <c r="FI161" s="104" t="s">
        <v>135</v>
      </c>
      <c r="FJ161" s="104" t="s">
        <v>135</v>
      </c>
      <c r="FK161" s="104" t="s">
        <v>135</v>
      </c>
      <c r="FL161" s="104" t="s">
        <v>135</v>
      </c>
      <c r="FM161" s="104" t="s">
        <v>135</v>
      </c>
      <c r="FN161" s="104" t="s">
        <v>135</v>
      </c>
      <c r="FO161" s="104" t="s">
        <v>135</v>
      </c>
      <c r="FP161" s="104" t="s">
        <v>135</v>
      </c>
      <c r="FQ161" s="104" t="s">
        <v>135</v>
      </c>
      <c r="FR161" s="104" t="s">
        <v>135</v>
      </c>
      <c r="FS161" s="104" t="s">
        <v>135</v>
      </c>
      <c r="FT161" s="104" t="s">
        <v>135</v>
      </c>
      <c r="FU161" s="104" t="s">
        <v>135</v>
      </c>
      <c r="FV161" s="104" t="s">
        <v>135</v>
      </c>
      <c r="FW161" s="104" t="s">
        <v>135</v>
      </c>
      <c r="FX161" s="104" t="s">
        <v>135</v>
      </c>
      <c r="FY161" s="104" t="s">
        <v>135</v>
      </c>
      <c r="FZ161" s="104" t="s">
        <v>135</v>
      </c>
      <c r="GA161" s="104" t="s">
        <v>135</v>
      </c>
      <c r="GB161" s="104" t="s">
        <v>135</v>
      </c>
      <c r="GC161" s="104" t="s">
        <v>135</v>
      </c>
      <c r="GD161" s="104" t="s">
        <v>135</v>
      </c>
      <c r="GE161" s="104" t="s">
        <v>135</v>
      </c>
      <c r="GF161" s="104" t="s">
        <v>135</v>
      </c>
      <c r="GG161" s="104" t="s">
        <v>135</v>
      </c>
      <c r="GH161" s="104" t="s">
        <v>135</v>
      </c>
      <c r="GI161" s="104" t="s">
        <v>135</v>
      </c>
      <c r="GJ161" s="104" t="s">
        <v>135</v>
      </c>
      <c r="GK161" s="104" t="s">
        <v>135</v>
      </c>
      <c r="GL161" s="104" t="s">
        <v>135</v>
      </c>
      <c r="GM161" s="104" t="s">
        <v>135</v>
      </c>
      <c r="GN161" s="104" t="s">
        <v>135</v>
      </c>
      <c r="GO161" s="104" t="s">
        <v>135</v>
      </c>
      <c r="GP161" s="104" t="s">
        <v>135</v>
      </c>
      <c r="GQ161" s="104" t="s">
        <v>135</v>
      </c>
      <c r="GR161" s="104" t="s">
        <v>135</v>
      </c>
      <c r="GS161" s="104" t="s">
        <v>135</v>
      </c>
      <c r="GT161" s="104" t="s">
        <v>135</v>
      </c>
      <c r="GU161" s="104" t="s">
        <v>135</v>
      </c>
      <c r="GV161" s="104" t="s">
        <v>135</v>
      </c>
      <c r="GW161" s="104" t="s">
        <v>135</v>
      </c>
      <c r="GX161" s="104" t="s">
        <v>135</v>
      </c>
      <c r="GY161" s="104" t="s">
        <v>135</v>
      </c>
      <c r="GZ161" s="104" t="s">
        <v>135</v>
      </c>
      <c r="HA161" s="104" t="s">
        <v>135</v>
      </c>
      <c r="HB161" s="104" t="s">
        <v>135</v>
      </c>
      <c r="HC161" s="104" t="s">
        <v>135</v>
      </c>
      <c r="HD161" s="104" t="s">
        <v>135</v>
      </c>
      <c r="HE161" s="104" t="s">
        <v>135</v>
      </c>
      <c r="HF161" s="104" t="s">
        <v>135</v>
      </c>
      <c r="HG161" s="104" t="s">
        <v>135</v>
      </c>
      <c r="HH161" s="104" t="s">
        <v>135</v>
      </c>
      <c r="HI161" s="104" t="s">
        <v>135</v>
      </c>
      <c r="HJ161" s="104" t="s">
        <v>135</v>
      </c>
      <c r="HK161" s="104" t="s">
        <v>135</v>
      </c>
      <c r="HL161" s="104" t="s">
        <v>135</v>
      </c>
      <c r="HM161" s="104" t="s">
        <v>135</v>
      </c>
      <c r="HN161" s="104" t="s">
        <v>135</v>
      </c>
      <c r="HO161" s="104" t="s">
        <v>135</v>
      </c>
      <c r="HP161" s="104" t="s">
        <v>135</v>
      </c>
      <c r="HQ161" s="104" t="s">
        <v>135</v>
      </c>
      <c r="HR161" s="104" t="s">
        <v>135</v>
      </c>
      <c r="HS161" s="104" t="s">
        <v>135</v>
      </c>
      <c r="HT161" s="104" t="s">
        <v>135</v>
      </c>
      <c r="HU161" s="104" t="s">
        <v>135</v>
      </c>
      <c r="HV161" s="104" t="s">
        <v>135</v>
      </c>
      <c r="HW161" s="104" t="s">
        <v>135</v>
      </c>
      <c r="HX161" s="104" t="s">
        <v>135</v>
      </c>
      <c r="HY161" s="104" t="s">
        <v>135</v>
      </c>
      <c r="HZ161" s="104" t="s">
        <v>135</v>
      </c>
      <c r="IA161" s="104" t="s">
        <v>135</v>
      </c>
      <c r="IB161" s="104" t="s">
        <v>135</v>
      </c>
      <c r="IC161" s="104" t="s">
        <v>135</v>
      </c>
      <c r="ID161" s="104" t="s">
        <v>135</v>
      </c>
      <c r="IE161" s="104" t="s">
        <v>135</v>
      </c>
      <c r="IF161" s="104" t="s">
        <v>135</v>
      </c>
      <c r="IG161" s="104" t="s">
        <v>135</v>
      </c>
      <c r="IH161" s="104" t="s">
        <v>135</v>
      </c>
      <c r="II161" s="104" t="s">
        <v>135</v>
      </c>
      <c r="IJ161" s="104" t="s">
        <v>135</v>
      </c>
      <c r="IK161" s="104" t="s">
        <v>135</v>
      </c>
      <c r="IL161" s="104" t="s">
        <v>135</v>
      </c>
      <c r="IM161" s="104" t="s">
        <v>135</v>
      </c>
      <c r="IN161" s="104" t="s">
        <v>135</v>
      </c>
      <c r="IO161" s="104" t="s">
        <v>135</v>
      </c>
      <c r="IP161" s="104" t="s">
        <v>135</v>
      </c>
      <c r="IQ161" s="104" t="s">
        <v>135</v>
      </c>
      <c r="IR161" s="104" t="s">
        <v>135</v>
      </c>
      <c r="IS161" s="104" t="s">
        <v>135</v>
      </c>
      <c r="IT161" s="104" t="s">
        <v>135</v>
      </c>
      <c r="IU161" s="104" t="s">
        <v>135</v>
      </c>
      <c r="IV161" s="104" t="s">
        <v>135</v>
      </c>
      <c r="IW161" s="104" t="s">
        <v>135</v>
      </c>
      <c r="IX161" s="104" t="s">
        <v>135</v>
      </c>
      <c r="IY161" s="104" t="s">
        <v>135</v>
      </c>
      <c r="IZ161" s="104" t="s">
        <v>135</v>
      </c>
      <c r="JA161" s="104" t="s">
        <v>135</v>
      </c>
      <c r="JB161" s="104" t="s">
        <v>135</v>
      </c>
      <c r="JC161" s="104" t="s">
        <v>135</v>
      </c>
      <c r="JD161" s="104" t="s">
        <v>135</v>
      </c>
      <c r="JE161" s="104" t="s">
        <v>135</v>
      </c>
      <c r="JF161" s="104" t="s">
        <v>135</v>
      </c>
      <c r="JG161" s="104" t="s">
        <v>135</v>
      </c>
      <c r="JH161" s="104" t="s">
        <v>135</v>
      </c>
      <c r="JI161" s="104" t="s">
        <v>135</v>
      </c>
      <c r="JJ161" s="104" t="s">
        <v>135</v>
      </c>
      <c r="JK161" s="104" t="s">
        <v>135</v>
      </c>
      <c r="JL161" s="104" t="s">
        <v>135</v>
      </c>
      <c r="JM161" s="104" t="s">
        <v>135</v>
      </c>
      <c r="JN161" s="104" t="s">
        <v>135</v>
      </c>
      <c r="JO161" s="104" t="s">
        <v>135</v>
      </c>
      <c r="JP161" s="104" t="s">
        <v>135</v>
      </c>
      <c r="JQ161" s="104" t="s">
        <v>135</v>
      </c>
      <c r="JR161" s="104" t="s">
        <v>135</v>
      </c>
      <c r="JS161" s="104" t="s">
        <v>135</v>
      </c>
      <c r="JT161" s="104" t="s">
        <v>135</v>
      </c>
      <c r="JU161" s="104" t="s">
        <v>135</v>
      </c>
      <c r="JV161" s="104" t="s">
        <v>135</v>
      </c>
      <c r="JW161" s="104" t="s">
        <v>135</v>
      </c>
      <c r="JX161" s="104" t="s">
        <v>135</v>
      </c>
      <c r="JY161" s="104" t="s">
        <v>135</v>
      </c>
      <c r="JZ161" s="104" t="s">
        <v>135</v>
      </c>
      <c r="KA161" s="104" t="s">
        <v>135</v>
      </c>
      <c r="KB161" s="104" t="s">
        <v>135</v>
      </c>
      <c r="KC161" s="104" t="s">
        <v>135</v>
      </c>
      <c r="KD161" s="104" t="s">
        <v>135</v>
      </c>
      <c r="KE161" s="104" t="s">
        <v>135</v>
      </c>
      <c r="KF161" s="104" t="s">
        <v>135</v>
      </c>
      <c r="KG161" s="104" t="s">
        <v>135</v>
      </c>
      <c r="KH161" s="104" t="s">
        <v>135</v>
      </c>
      <c r="KI161" s="104" t="s">
        <v>135</v>
      </c>
      <c r="KJ161" s="104" t="s">
        <v>135</v>
      </c>
      <c r="KK161" s="104" t="s">
        <v>135</v>
      </c>
      <c r="KL161" s="104" t="s">
        <v>135</v>
      </c>
      <c r="KM161" s="104" t="s">
        <v>135</v>
      </c>
      <c r="KN161" s="104" t="s">
        <v>135</v>
      </c>
      <c r="KO161" s="104" t="s">
        <v>135</v>
      </c>
      <c r="KP161" s="104" t="s">
        <v>135</v>
      </c>
      <c r="KQ161" s="104" t="s">
        <v>135</v>
      </c>
      <c r="KR161" s="104" t="s">
        <v>135</v>
      </c>
      <c r="KS161" s="104" t="s">
        <v>135</v>
      </c>
      <c r="KT161" s="104" t="s">
        <v>135</v>
      </c>
      <c r="KU161" s="104" t="s">
        <v>135</v>
      </c>
      <c r="KV161" s="104" t="s">
        <v>135</v>
      </c>
      <c r="KW161" s="104" t="s">
        <v>135</v>
      </c>
      <c r="KX161" s="104" t="s">
        <v>135</v>
      </c>
      <c r="KY161" s="104" t="s">
        <v>135</v>
      </c>
      <c r="KZ161" s="104" t="s">
        <v>135</v>
      </c>
      <c r="LA161" s="104" t="s">
        <v>135</v>
      </c>
      <c r="LB161" s="104" t="s">
        <v>135</v>
      </c>
      <c r="LC161" s="104" t="s">
        <v>135</v>
      </c>
      <c r="LD161" s="104" t="s">
        <v>135</v>
      </c>
      <c r="LE161" s="104" t="s">
        <v>135</v>
      </c>
      <c r="LF161" s="104" t="s">
        <v>135</v>
      </c>
      <c r="LG161" s="104" t="s">
        <v>135</v>
      </c>
      <c r="LH161" s="104" t="s">
        <v>135</v>
      </c>
      <c r="LI161" s="104" t="s">
        <v>135</v>
      </c>
      <c r="LJ161" s="104" t="s">
        <v>135</v>
      </c>
      <c r="LK161" s="104" t="s">
        <v>135</v>
      </c>
      <c r="LL161" s="104" t="s">
        <v>135</v>
      </c>
      <c r="LM161" s="104" t="s">
        <v>135</v>
      </c>
      <c r="LN161" s="104" t="s">
        <v>135</v>
      </c>
      <c r="LO161" s="104" t="s">
        <v>135</v>
      </c>
      <c r="LP161" s="104" t="s">
        <v>135</v>
      </c>
      <c r="LQ161" s="104" t="s">
        <v>135</v>
      </c>
      <c r="LR161" s="104" t="s">
        <v>135</v>
      </c>
      <c r="LS161" s="104" t="s">
        <v>135</v>
      </c>
      <c r="LT161" s="104" t="s">
        <v>135</v>
      </c>
      <c r="LU161" s="104" t="s">
        <v>135</v>
      </c>
      <c r="LV161" s="104" t="s">
        <v>135</v>
      </c>
      <c r="LW161" s="104" t="s">
        <v>135</v>
      </c>
      <c r="LX161" s="104" t="s">
        <v>135</v>
      </c>
      <c r="LY161" s="104" t="s">
        <v>135</v>
      </c>
      <c r="LZ161" s="104" t="s">
        <v>135</v>
      </c>
      <c r="MA161" s="104" t="s">
        <v>135</v>
      </c>
      <c r="MB161" s="104" t="s">
        <v>135</v>
      </c>
      <c r="MC161" s="104" t="s">
        <v>135</v>
      </c>
      <c r="MD161" s="104" t="s">
        <v>135</v>
      </c>
      <c r="ME161" s="104" t="s">
        <v>135</v>
      </c>
      <c r="MF161" s="104" t="s">
        <v>135</v>
      </c>
      <c r="MG161" s="104" t="s">
        <v>135</v>
      </c>
      <c r="MH161" s="104" t="s">
        <v>135</v>
      </c>
      <c r="MI161" s="104" t="s">
        <v>135</v>
      </c>
      <c r="MJ161" s="104" t="s">
        <v>135</v>
      </c>
      <c r="MK161" s="104" t="s">
        <v>135</v>
      </c>
      <c r="ML161" s="104" t="s">
        <v>135</v>
      </c>
      <c r="MM161" s="104" t="s">
        <v>135</v>
      </c>
      <c r="MN161" s="104" t="s">
        <v>135</v>
      </c>
      <c r="MO161" s="104" t="s">
        <v>135</v>
      </c>
      <c r="MP161" s="104" t="s">
        <v>135</v>
      </c>
      <c r="MQ161" s="104" t="s">
        <v>135</v>
      </c>
      <c r="MR161" s="104" t="s">
        <v>135</v>
      </c>
      <c r="MS161" s="104" t="s">
        <v>135</v>
      </c>
      <c r="MT161" s="104" t="s">
        <v>135</v>
      </c>
      <c r="MU161" s="104" t="s">
        <v>135</v>
      </c>
      <c r="MV161" s="104" t="s">
        <v>135</v>
      </c>
      <c r="MW161" s="104" t="s">
        <v>135</v>
      </c>
      <c r="MX161" s="104" t="s">
        <v>135</v>
      </c>
      <c r="MY161" s="104" t="s">
        <v>135</v>
      </c>
      <c r="MZ161" s="104" t="s">
        <v>135</v>
      </c>
      <c r="NA161" s="104" t="s">
        <v>135</v>
      </c>
      <c r="NB161" s="104" t="s">
        <v>135</v>
      </c>
      <c r="NC161" s="104" t="s">
        <v>135</v>
      </c>
      <c r="ND161" s="104" t="s">
        <v>135</v>
      </c>
      <c r="NE161" s="104" t="s">
        <v>135</v>
      </c>
      <c r="NF161" s="104" t="s">
        <v>135</v>
      </c>
      <c r="NG161" s="104" t="s">
        <v>135</v>
      </c>
      <c r="NH161" s="104" t="s">
        <v>135</v>
      </c>
      <c r="NI161" s="104" t="s">
        <v>135</v>
      </c>
      <c r="NJ161" s="104" t="s">
        <v>135</v>
      </c>
      <c r="NK161" s="104" t="s">
        <v>135</v>
      </c>
      <c r="NL161" s="104" t="s">
        <v>135</v>
      </c>
      <c r="NM161" s="104" t="s">
        <v>135</v>
      </c>
      <c r="NN161" s="104" t="s">
        <v>135</v>
      </c>
      <c r="NO161" s="104" t="s">
        <v>135</v>
      </c>
      <c r="NP161" s="104" t="s">
        <v>135</v>
      </c>
      <c r="NQ161" s="104" t="s">
        <v>135</v>
      </c>
      <c r="NR161" s="104" t="s">
        <v>135</v>
      </c>
      <c r="NS161" s="104" t="s">
        <v>135</v>
      </c>
      <c r="NT161" s="104" t="s">
        <v>135</v>
      </c>
      <c r="NU161" s="104" t="s">
        <v>135</v>
      </c>
      <c r="NV161" s="104" t="s">
        <v>135</v>
      </c>
      <c r="NW161" s="104" t="s">
        <v>135</v>
      </c>
      <c r="NX161" s="104" t="s">
        <v>135</v>
      </c>
      <c r="NY161" s="104" t="s">
        <v>135</v>
      </c>
      <c r="NZ161" s="104" t="s">
        <v>135</v>
      </c>
      <c r="OA161" s="104" t="s">
        <v>135</v>
      </c>
      <c r="OB161" s="104" t="s">
        <v>135</v>
      </c>
      <c r="OC161" s="104" t="s">
        <v>135</v>
      </c>
      <c r="OD161" s="104" t="s">
        <v>135</v>
      </c>
      <c r="OE161" s="104" t="s">
        <v>135</v>
      </c>
      <c r="OF161" s="104" t="s">
        <v>135</v>
      </c>
      <c r="OG161" s="104" t="s">
        <v>135</v>
      </c>
      <c r="OH161" s="104" t="s">
        <v>135</v>
      </c>
      <c r="OI161" s="104" t="s">
        <v>135</v>
      </c>
      <c r="OJ161" s="104" t="s">
        <v>135</v>
      </c>
      <c r="OK161" s="104" t="s">
        <v>135</v>
      </c>
      <c r="OL161" s="104" t="s">
        <v>135</v>
      </c>
      <c r="OM161" s="104" t="s">
        <v>135</v>
      </c>
      <c r="ON161" s="104" t="s">
        <v>135</v>
      </c>
      <c r="OO161" s="104" t="s">
        <v>135</v>
      </c>
      <c r="OP161" s="104" t="s">
        <v>135</v>
      </c>
      <c r="OQ161" s="104" t="s">
        <v>135</v>
      </c>
      <c r="OR161" s="104" t="s">
        <v>135</v>
      </c>
      <c r="OS161" s="104" t="s">
        <v>135</v>
      </c>
      <c r="OT161" s="104" t="s">
        <v>135</v>
      </c>
      <c r="OU161" s="104" t="s">
        <v>135</v>
      </c>
      <c r="OV161" s="104" t="s">
        <v>135</v>
      </c>
      <c r="OW161" s="104" t="s">
        <v>135</v>
      </c>
      <c r="OX161" s="104" t="s">
        <v>135</v>
      </c>
      <c r="OY161" s="104" t="s">
        <v>135</v>
      </c>
      <c r="OZ161" s="104" t="s">
        <v>135</v>
      </c>
      <c r="PA161" s="104" t="s">
        <v>135</v>
      </c>
      <c r="PB161" s="104" t="s">
        <v>135</v>
      </c>
      <c r="PC161" s="104" t="s">
        <v>135</v>
      </c>
      <c r="PD161" s="104" t="s">
        <v>135</v>
      </c>
      <c r="PE161" s="104" t="s">
        <v>135</v>
      </c>
      <c r="PF161" s="104" t="s">
        <v>135</v>
      </c>
      <c r="PG161" s="104" t="s">
        <v>135</v>
      </c>
      <c r="PH161" s="104" t="s">
        <v>135</v>
      </c>
      <c r="PI161" s="104" t="s">
        <v>135</v>
      </c>
      <c r="PJ161" s="104" t="s">
        <v>135</v>
      </c>
      <c r="PK161" s="104" t="s">
        <v>135</v>
      </c>
      <c r="PL161" s="104" t="s">
        <v>135</v>
      </c>
      <c r="PM161" s="104" t="s">
        <v>135</v>
      </c>
      <c r="PN161" s="104" t="s">
        <v>135</v>
      </c>
      <c r="PO161" s="104" t="s">
        <v>135</v>
      </c>
      <c r="PP161" s="104" t="s">
        <v>135</v>
      </c>
      <c r="PQ161" s="104" t="s">
        <v>135</v>
      </c>
      <c r="PR161" s="104" t="s">
        <v>135</v>
      </c>
      <c r="PS161" s="104" t="s">
        <v>135</v>
      </c>
      <c r="PT161" s="104" t="s">
        <v>135</v>
      </c>
      <c r="PU161" s="104" t="s">
        <v>135</v>
      </c>
      <c r="PV161" s="104" t="s">
        <v>135</v>
      </c>
      <c r="PW161" s="104" t="s">
        <v>135</v>
      </c>
      <c r="PX161" s="104" t="s">
        <v>135</v>
      </c>
      <c r="PY161" s="104" t="s">
        <v>135</v>
      </c>
      <c r="PZ161" s="104" t="s">
        <v>135</v>
      </c>
      <c r="QA161" s="104" t="s">
        <v>135</v>
      </c>
      <c r="QB161" s="104" t="s">
        <v>135</v>
      </c>
      <c r="QC161" s="104" t="s">
        <v>135</v>
      </c>
      <c r="QD161" s="104" t="s">
        <v>135</v>
      </c>
      <c r="QE161" s="104" t="s">
        <v>135</v>
      </c>
      <c r="QF161" s="104" t="s">
        <v>135</v>
      </c>
      <c r="QG161" s="104" t="s">
        <v>135</v>
      </c>
      <c r="QH161" s="104" t="s">
        <v>135</v>
      </c>
      <c r="QI161" s="104" t="s">
        <v>135</v>
      </c>
      <c r="QJ161" s="104" t="s">
        <v>135</v>
      </c>
      <c r="QK161" s="104" t="s">
        <v>135</v>
      </c>
      <c r="QL161" s="104" t="s">
        <v>135</v>
      </c>
      <c r="QM161" s="104" t="s">
        <v>135</v>
      </c>
      <c r="QN161" s="104" t="s">
        <v>135</v>
      </c>
      <c r="QO161" s="104" t="s">
        <v>135</v>
      </c>
      <c r="QP161" s="104" t="s">
        <v>135</v>
      </c>
      <c r="QQ161" s="104" t="s">
        <v>135</v>
      </c>
      <c r="QR161" s="104" t="s">
        <v>135</v>
      </c>
      <c r="QS161" s="104" t="s">
        <v>135</v>
      </c>
      <c r="QT161" s="104" t="s">
        <v>135</v>
      </c>
      <c r="QU161" s="104" t="s">
        <v>135</v>
      </c>
      <c r="QV161" s="104" t="s">
        <v>135</v>
      </c>
      <c r="QW161" s="104" t="s">
        <v>135</v>
      </c>
      <c r="QX161" s="104" t="s">
        <v>135</v>
      </c>
      <c r="QY161" s="104" t="s">
        <v>135</v>
      </c>
      <c r="QZ161" s="104" t="s">
        <v>135</v>
      </c>
      <c r="RA161" s="104" t="s">
        <v>135</v>
      </c>
      <c r="RB161" s="104" t="s">
        <v>135</v>
      </c>
      <c r="RC161" s="104" t="s">
        <v>135</v>
      </c>
      <c r="RD161" s="104" t="s">
        <v>135</v>
      </c>
      <c r="RE161" s="104" t="s">
        <v>135</v>
      </c>
      <c r="RF161" s="104" t="s">
        <v>135</v>
      </c>
      <c r="RG161" s="104" t="s">
        <v>135</v>
      </c>
      <c r="RH161" s="104" t="s">
        <v>135</v>
      </c>
      <c r="RI161" s="104" t="s">
        <v>135</v>
      </c>
      <c r="RJ161" s="104" t="s">
        <v>135</v>
      </c>
      <c r="RK161" s="104" t="s">
        <v>135</v>
      </c>
      <c r="RL161" s="104" t="s">
        <v>135</v>
      </c>
      <c r="RM161" s="104" t="s">
        <v>135</v>
      </c>
      <c r="RN161" s="104" t="s">
        <v>135</v>
      </c>
      <c r="RO161" s="104" t="s">
        <v>135</v>
      </c>
      <c r="RP161" s="104" t="s">
        <v>135</v>
      </c>
      <c r="RQ161" s="104" t="s">
        <v>135</v>
      </c>
      <c r="RR161" s="104" t="s">
        <v>135</v>
      </c>
      <c r="RS161" s="104" t="s">
        <v>135</v>
      </c>
      <c r="RT161" s="104" t="s">
        <v>135</v>
      </c>
      <c r="RU161" s="104" t="s">
        <v>135</v>
      </c>
      <c r="RV161" s="104" t="s">
        <v>135</v>
      </c>
      <c r="RW161" s="104" t="s">
        <v>135</v>
      </c>
      <c r="RX161" s="104" t="s">
        <v>135</v>
      </c>
      <c r="RY161" s="104" t="s">
        <v>135</v>
      </c>
      <c r="RZ161" s="104" t="s">
        <v>135</v>
      </c>
      <c r="SA161" s="104" t="s">
        <v>135</v>
      </c>
      <c r="SB161" s="104" t="s">
        <v>135</v>
      </c>
      <c r="SC161" s="104" t="s">
        <v>135</v>
      </c>
      <c r="SD161" s="104" t="s">
        <v>135</v>
      </c>
      <c r="SE161" s="104" t="s">
        <v>135</v>
      </c>
      <c r="SF161" s="104" t="s">
        <v>135</v>
      </c>
      <c r="SG161" s="104" t="s">
        <v>135</v>
      </c>
      <c r="SH161" s="104" t="s">
        <v>135</v>
      </c>
      <c r="SI161" s="104" t="s">
        <v>135</v>
      </c>
      <c r="SJ161" s="104" t="s">
        <v>135</v>
      </c>
      <c r="SK161" s="104" t="s">
        <v>135</v>
      </c>
      <c r="SL161" s="104" t="s">
        <v>135</v>
      </c>
      <c r="SM161" s="104" t="s">
        <v>135</v>
      </c>
      <c r="SN161" s="104" t="s">
        <v>135</v>
      </c>
      <c r="SO161" s="104" t="s">
        <v>135</v>
      </c>
      <c r="SP161" s="104" t="s">
        <v>135</v>
      </c>
      <c r="SQ161" s="104" t="s">
        <v>135</v>
      </c>
      <c r="SR161" s="104" t="s">
        <v>135</v>
      </c>
      <c r="SS161" s="104" t="s">
        <v>135</v>
      </c>
      <c r="ST161" s="104" t="s">
        <v>135</v>
      </c>
      <c r="SU161" s="104" t="s">
        <v>135</v>
      </c>
      <c r="SV161" s="104" t="s">
        <v>135</v>
      </c>
      <c r="SW161" s="104" t="s">
        <v>135</v>
      </c>
      <c r="SX161" s="104" t="s">
        <v>135</v>
      </c>
      <c r="SY161" s="104" t="s">
        <v>135</v>
      </c>
      <c r="SZ161" s="104" t="s">
        <v>135</v>
      </c>
      <c r="TA161" s="104" t="s">
        <v>135</v>
      </c>
      <c r="TB161" s="104" t="s">
        <v>135</v>
      </c>
      <c r="TC161" s="104" t="s">
        <v>135</v>
      </c>
      <c r="TD161" s="104" t="s">
        <v>135</v>
      </c>
      <c r="TE161" s="104" t="s">
        <v>135</v>
      </c>
      <c r="TF161" s="104" t="s">
        <v>135</v>
      </c>
      <c r="TG161" s="104" t="s">
        <v>135</v>
      </c>
      <c r="TH161" s="104" t="s">
        <v>135</v>
      </c>
      <c r="TI161" s="104" t="s">
        <v>135</v>
      </c>
      <c r="TJ161" s="104" t="s">
        <v>135</v>
      </c>
      <c r="TK161" s="104" t="s">
        <v>135</v>
      </c>
      <c r="TL161" s="104" t="s">
        <v>135</v>
      </c>
      <c r="TM161" s="104" t="s">
        <v>135</v>
      </c>
      <c r="TN161" s="104" t="s">
        <v>135</v>
      </c>
      <c r="TO161" s="104" t="s">
        <v>135</v>
      </c>
      <c r="TP161" s="104" t="s">
        <v>135</v>
      </c>
      <c r="TQ161" s="104" t="s">
        <v>135</v>
      </c>
      <c r="TR161" s="104" t="s">
        <v>135</v>
      </c>
      <c r="TS161" s="104" t="s">
        <v>135</v>
      </c>
      <c r="TT161" s="104" t="s">
        <v>135</v>
      </c>
      <c r="TU161" s="104" t="s">
        <v>135</v>
      </c>
      <c r="TV161" s="104" t="s">
        <v>135</v>
      </c>
      <c r="TW161" s="104" t="s">
        <v>135</v>
      </c>
      <c r="TX161" s="104" t="s">
        <v>135</v>
      </c>
      <c r="TY161" s="104" t="s">
        <v>135</v>
      </c>
      <c r="TZ161" s="104" t="s">
        <v>135</v>
      </c>
      <c r="UA161" s="104" t="s">
        <v>135</v>
      </c>
      <c r="UB161" s="104" t="s">
        <v>135</v>
      </c>
      <c r="UC161" s="104" t="s">
        <v>135</v>
      </c>
      <c r="UD161" s="104" t="s">
        <v>135</v>
      </c>
      <c r="UE161" s="104" t="s">
        <v>135</v>
      </c>
      <c r="UF161" s="104" t="s">
        <v>135</v>
      </c>
      <c r="UG161" s="104" t="s">
        <v>135</v>
      </c>
      <c r="UH161" s="104" t="s">
        <v>135</v>
      </c>
      <c r="UI161" s="104" t="s">
        <v>135</v>
      </c>
      <c r="UJ161" s="104" t="s">
        <v>135</v>
      </c>
      <c r="UK161" s="104" t="s">
        <v>135</v>
      </c>
      <c r="UL161" s="104" t="s">
        <v>135</v>
      </c>
      <c r="UM161" s="104" t="s">
        <v>135</v>
      </c>
      <c r="UN161" s="104" t="s">
        <v>135</v>
      </c>
      <c r="UO161" s="104" t="s">
        <v>135</v>
      </c>
      <c r="UP161" s="104" t="s">
        <v>135</v>
      </c>
      <c r="UQ161" s="104" t="s">
        <v>135</v>
      </c>
      <c r="UR161" s="104" t="s">
        <v>135</v>
      </c>
      <c r="US161" s="104" t="s">
        <v>135</v>
      </c>
      <c r="UT161" s="104" t="s">
        <v>135</v>
      </c>
      <c r="UU161" s="104" t="s">
        <v>135</v>
      </c>
      <c r="UV161" s="104" t="s">
        <v>135</v>
      </c>
      <c r="UW161" s="104" t="s">
        <v>135</v>
      </c>
      <c r="UX161" s="104" t="s">
        <v>135</v>
      </c>
      <c r="UY161" s="104" t="s">
        <v>135</v>
      </c>
      <c r="UZ161" s="104" t="s">
        <v>135</v>
      </c>
      <c r="VA161" s="104" t="s">
        <v>135</v>
      </c>
      <c r="VB161" s="104" t="s">
        <v>135</v>
      </c>
      <c r="VC161" s="104" t="s">
        <v>135</v>
      </c>
      <c r="VD161" s="104" t="s">
        <v>135</v>
      </c>
      <c r="VE161" s="104" t="s">
        <v>135</v>
      </c>
      <c r="VF161" s="104" t="s">
        <v>135</v>
      </c>
      <c r="VG161" s="104" t="s">
        <v>135</v>
      </c>
      <c r="VH161" s="104" t="s">
        <v>135</v>
      </c>
      <c r="VI161" s="104" t="s">
        <v>135</v>
      </c>
      <c r="VJ161" s="104" t="s">
        <v>135</v>
      </c>
      <c r="VK161" s="104" t="s">
        <v>135</v>
      </c>
      <c r="VL161" s="104" t="s">
        <v>135</v>
      </c>
      <c r="VM161" s="104" t="s">
        <v>135</v>
      </c>
      <c r="VN161" s="104" t="s">
        <v>135</v>
      </c>
      <c r="VO161" s="104" t="s">
        <v>135</v>
      </c>
      <c r="VP161" s="104" t="s">
        <v>135</v>
      </c>
      <c r="VQ161" s="104" t="s">
        <v>135</v>
      </c>
      <c r="VR161" s="104" t="s">
        <v>135</v>
      </c>
      <c r="VS161" s="104" t="s">
        <v>135</v>
      </c>
      <c r="VT161" s="104" t="s">
        <v>135</v>
      </c>
      <c r="VU161" s="104" t="s">
        <v>135</v>
      </c>
      <c r="VV161" s="104" t="s">
        <v>135</v>
      </c>
      <c r="VW161" s="104" t="s">
        <v>135</v>
      </c>
    </row>
    <row r="162" spans="1:595" s="24" customFormat="1" ht="14.5" customHeight="1" x14ac:dyDescent="0.45">
      <c r="A162" s="46" t="s">
        <v>97</v>
      </c>
      <c r="B162" s="47" t="s">
        <v>188</v>
      </c>
      <c r="C162" s="48"/>
      <c r="D162" s="48"/>
      <c r="E162" s="48"/>
      <c r="F162" s="48"/>
      <c r="G162" s="48"/>
      <c r="H162" s="48"/>
      <c r="I162" s="48"/>
      <c r="J162" s="48"/>
      <c r="K162" s="48"/>
      <c r="L162" s="48"/>
      <c r="M162" s="48"/>
      <c r="N162" s="48"/>
      <c r="O162" s="48" t="s">
        <v>92</v>
      </c>
      <c r="P162" s="48"/>
      <c r="Q162" s="48"/>
      <c r="R162" s="48"/>
      <c r="S162" s="48"/>
      <c r="T162" s="48"/>
      <c r="U162" s="48"/>
      <c r="V162" s="48"/>
      <c r="W162" s="48"/>
      <c r="X162" s="48"/>
      <c r="Y162" s="48"/>
      <c r="Z162" s="48"/>
      <c r="AA162" s="48"/>
      <c r="AB162" s="48"/>
      <c r="AC162" s="48" t="s">
        <v>92</v>
      </c>
      <c r="AD162" s="48"/>
      <c r="AE162" s="9">
        <v>2</v>
      </c>
      <c r="AF162" s="9">
        <v>2</v>
      </c>
      <c r="AG162" s="9">
        <v>0</v>
      </c>
      <c r="AH162" s="9">
        <v>1</v>
      </c>
      <c r="AI162" s="9">
        <v>0</v>
      </c>
      <c r="AJ162" s="9">
        <v>0</v>
      </c>
      <c r="AK162" s="9">
        <v>1</v>
      </c>
      <c r="AL162" s="9">
        <v>0</v>
      </c>
      <c r="AM162" s="9">
        <v>0</v>
      </c>
      <c r="AN162" s="9">
        <v>0</v>
      </c>
      <c r="AO162" s="9">
        <v>0</v>
      </c>
      <c r="AP162" s="9">
        <v>0</v>
      </c>
      <c r="AQ162" s="9">
        <v>0</v>
      </c>
      <c r="AR162" s="9">
        <v>0</v>
      </c>
      <c r="AS162" s="10">
        <v>0</v>
      </c>
      <c r="AT162" s="10">
        <v>0</v>
      </c>
      <c r="AU162" s="10">
        <v>0</v>
      </c>
      <c r="AV162" s="221"/>
      <c r="AW162" s="180"/>
      <c r="AX162" s="238"/>
      <c r="AY162" s="180"/>
      <c r="AZ162" s="180"/>
      <c r="BA162" s="180"/>
      <c r="BB162" s="180"/>
      <c r="BC162" s="180"/>
      <c r="BD162" s="180"/>
      <c r="BE162" s="180"/>
      <c r="BF162" s="180"/>
      <c r="BG162" s="180"/>
      <c r="BH162" s="180"/>
      <c r="BI162" s="180"/>
      <c r="BJ162" s="180"/>
      <c r="BK162" s="180"/>
      <c r="BL162" s="180"/>
      <c r="BM162" s="180"/>
      <c r="BN162" s="180"/>
      <c r="BO162" s="180"/>
      <c r="BP162" s="180"/>
      <c r="BQ162" s="180"/>
      <c r="BR162" s="180"/>
      <c r="BS162" s="180"/>
      <c r="BT162" s="180"/>
      <c r="BU162" s="180"/>
      <c r="BV162" s="180"/>
      <c r="BW162" s="180"/>
      <c r="BX162" s="180"/>
      <c r="BY162" s="180"/>
      <c r="BZ162" s="180"/>
      <c r="CA162" s="180"/>
      <c r="CB162" s="180"/>
      <c r="CC162" s="180"/>
      <c r="CD162" s="180"/>
      <c r="CE162" s="180"/>
      <c r="CF162" s="180"/>
      <c r="CG162" s="180"/>
      <c r="CH162" s="180"/>
      <c r="CI162" s="180"/>
      <c r="CJ162" s="180"/>
      <c r="CK162" s="180"/>
      <c r="CL162" s="180"/>
      <c r="CM162" s="180"/>
      <c r="CN162" s="180"/>
      <c r="CO162" s="180"/>
      <c r="CP162" s="180"/>
      <c r="CQ162" s="180"/>
      <c r="CR162" s="180"/>
      <c r="CS162" s="180"/>
      <c r="CT162" s="180"/>
      <c r="CU162" s="180"/>
      <c r="CV162" s="180"/>
      <c r="CW162" s="180"/>
      <c r="CX162" s="180"/>
      <c r="CY162" s="180"/>
      <c r="CZ162" s="180"/>
      <c r="DA162" s="49"/>
      <c r="DB162" s="49"/>
      <c r="DC162" s="49"/>
      <c r="DD162" s="49"/>
      <c r="DE162" s="49"/>
      <c r="DF162" s="49"/>
      <c r="DG162" s="49"/>
      <c r="DH162" s="49"/>
      <c r="DI162" s="49"/>
      <c r="DJ162" s="49"/>
      <c r="DK162" s="49"/>
      <c r="DL162" s="49"/>
      <c r="DM162" s="49"/>
      <c r="DN162" s="49"/>
      <c r="DO162" s="49"/>
      <c r="DP162" s="49"/>
      <c r="DQ162" s="49"/>
      <c r="DR162" s="49"/>
      <c r="DS162" s="49"/>
      <c r="DT162" s="49"/>
      <c r="DU162" s="49"/>
      <c r="DV162" s="49"/>
      <c r="DW162" s="49"/>
      <c r="DX162" s="49"/>
      <c r="DY162" s="49"/>
      <c r="DZ162" s="49"/>
      <c r="EA162" s="49"/>
      <c r="EB162" s="49"/>
      <c r="EC162" s="49"/>
      <c r="ED162" s="49"/>
      <c r="EE162" s="49"/>
      <c r="EF162" s="49"/>
      <c r="EG162" s="49"/>
      <c r="EH162" s="49"/>
      <c r="EI162" s="49"/>
      <c r="EJ162" s="49"/>
      <c r="EK162" s="49"/>
      <c r="EL162" s="49"/>
      <c r="EM162" s="49"/>
      <c r="EN162" s="49"/>
      <c r="EO162" s="49"/>
      <c r="EP162" s="49"/>
      <c r="EQ162" s="49"/>
      <c r="ER162" s="49"/>
      <c r="ES162" s="49"/>
      <c r="ET162" s="49"/>
      <c r="EU162" s="49"/>
      <c r="EV162" s="49"/>
      <c r="EW162" s="49"/>
      <c r="EX162" s="49"/>
      <c r="EY162" s="49"/>
      <c r="EZ162" s="49"/>
      <c r="FA162" s="49"/>
      <c r="FB162" s="49"/>
      <c r="FC162" s="49"/>
      <c r="FD162" s="49"/>
      <c r="FE162" s="49"/>
      <c r="FF162" s="49"/>
      <c r="FG162" s="49"/>
      <c r="FH162" s="49"/>
      <c r="FI162" s="49"/>
      <c r="FJ162" s="49"/>
      <c r="FK162" s="49"/>
      <c r="FL162" s="49"/>
      <c r="FM162" s="49"/>
      <c r="FN162" s="49"/>
      <c r="FO162" s="49"/>
      <c r="FP162" s="49"/>
      <c r="FQ162" s="49"/>
      <c r="FR162" s="49"/>
      <c r="FS162" s="49"/>
      <c r="FT162" s="49"/>
      <c r="FU162" s="49"/>
      <c r="FV162" s="49"/>
      <c r="FW162" s="49"/>
      <c r="FX162" s="49"/>
      <c r="FY162" s="49"/>
      <c r="FZ162" s="49"/>
      <c r="GA162" s="49"/>
      <c r="GB162" s="49"/>
      <c r="GC162" s="49"/>
      <c r="GD162" s="49"/>
      <c r="GE162" s="49"/>
      <c r="GF162" s="49"/>
      <c r="GG162" s="49"/>
      <c r="GH162" s="49"/>
      <c r="GI162" s="49"/>
      <c r="GJ162" s="49"/>
      <c r="GK162" s="49"/>
      <c r="GL162" s="49"/>
      <c r="GM162" s="49"/>
      <c r="GN162" s="49"/>
      <c r="GO162" s="49"/>
      <c r="GP162" s="49"/>
      <c r="GQ162" s="49"/>
      <c r="GR162" s="49"/>
      <c r="GS162" s="49"/>
      <c r="GT162" s="49"/>
      <c r="GU162" s="49"/>
      <c r="GV162" s="49"/>
      <c r="GW162" s="49"/>
      <c r="GX162" s="49"/>
      <c r="GY162" s="49"/>
      <c r="GZ162" s="49"/>
      <c r="HA162" s="49"/>
      <c r="HB162" s="49"/>
      <c r="HC162" s="49"/>
      <c r="HD162" s="49"/>
      <c r="HE162" s="49"/>
      <c r="HF162" s="49"/>
      <c r="HG162" s="49"/>
      <c r="HH162" s="49"/>
      <c r="HI162" s="49"/>
      <c r="HJ162" s="49"/>
      <c r="HK162" s="49"/>
      <c r="HL162" s="49"/>
      <c r="HM162" s="49"/>
      <c r="HN162" s="49"/>
      <c r="HO162" s="49"/>
      <c r="HP162" s="49"/>
      <c r="HQ162" s="49"/>
      <c r="HR162" s="49"/>
      <c r="HS162" s="49"/>
      <c r="HT162" s="49"/>
      <c r="HU162" s="49"/>
      <c r="HV162" s="49"/>
      <c r="HW162" s="49"/>
      <c r="HX162" s="49"/>
      <c r="HY162" s="49"/>
      <c r="HZ162" s="49"/>
      <c r="IA162" s="49"/>
      <c r="IB162" s="49"/>
      <c r="IC162" s="49"/>
      <c r="ID162" s="49"/>
      <c r="IE162" s="49"/>
      <c r="IF162" s="49"/>
      <c r="IG162" s="49"/>
      <c r="IH162" s="49"/>
      <c r="II162" s="49"/>
      <c r="IJ162" s="49"/>
      <c r="IK162" s="49"/>
      <c r="IL162" s="49"/>
      <c r="IM162" s="49"/>
      <c r="IN162" s="49"/>
      <c r="IO162" s="49"/>
      <c r="IP162" s="49"/>
      <c r="IQ162" s="49"/>
      <c r="IR162" s="49"/>
      <c r="IS162" s="49"/>
      <c r="IT162" s="49"/>
      <c r="IU162" s="49"/>
      <c r="IV162" s="49"/>
      <c r="IW162" s="49"/>
      <c r="IX162" s="49"/>
      <c r="IY162" s="49"/>
      <c r="IZ162" s="49"/>
      <c r="JA162" s="49"/>
      <c r="JB162" s="49"/>
      <c r="JC162" s="49"/>
      <c r="JD162" s="49"/>
      <c r="JE162" s="49"/>
      <c r="JF162" s="49"/>
      <c r="JG162" s="49"/>
      <c r="JH162" s="49"/>
      <c r="JI162" s="49"/>
      <c r="JJ162" s="49"/>
      <c r="JK162" s="49"/>
      <c r="JL162" s="49"/>
      <c r="JM162" s="49"/>
      <c r="JN162" s="49"/>
      <c r="JO162" s="49"/>
      <c r="JP162" s="49"/>
      <c r="JQ162" s="49"/>
      <c r="JR162" s="49"/>
      <c r="JS162" s="49"/>
      <c r="JT162" s="49"/>
      <c r="JU162" s="49"/>
      <c r="JV162" s="49"/>
      <c r="JW162" s="49"/>
      <c r="JX162" s="49"/>
      <c r="JY162" s="49"/>
      <c r="JZ162" s="49"/>
      <c r="KA162" s="49"/>
      <c r="KB162" s="49"/>
      <c r="KC162" s="49"/>
      <c r="KD162" s="49"/>
      <c r="KE162" s="49"/>
      <c r="KF162" s="49"/>
      <c r="KG162" s="49"/>
      <c r="KH162" s="49"/>
      <c r="KI162" s="49"/>
      <c r="KJ162" s="49"/>
      <c r="KK162" s="49"/>
      <c r="KL162" s="49"/>
      <c r="KM162" s="49"/>
      <c r="KN162" s="49"/>
      <c r="KO162" s="49"/>
      <c r="KP162" s="49"/>
      <c r="KQ162" s="49"/>
      <c r="KR162" s="49"/>
      <c r="KS162" s="49"/>
      <c r="KT162" s="49"/>
      <c r="KU162" s="49"/>
      <c r="KV162" s="49"/>
      <c r="KW162" s="49"/>
      <c r="KX162" s="49"/>
      <c r="KY162" s="49"/>
      <c r="KZ162" s="49"/>
      <c r="LA162" s="49"/>
      <c r="LB162" s="49"/>
      <c r="LC162" s="49"/>
      <c r="LD162" s="49"/>
      <c r="LE162" s="49"/>
      <c r="LF162" s="49"/>
      <c r="LG162" s="49"/>
      <c r="LH162" s="49"/>
      <c r="LI162" s="49"/>
      <c r="LJ162" s="49"/>
      <c r="LK162" s="49"/>
      <c r="LL162" s="49"/>
      <c r="LM162" s="49"/>
      <c r="LN162" s="49"/>
      <c r="LO162" s="49"/>
      <c r="LP162" s="49"/>
      <c r="LQ162" s="49"/>
      <c r="LR162" s="49"/>
      <c r="LS162" s="49"/>
      <c r="LT162" s="49"/>
      <c r="LU162" s="49"/>
      <c r="LV162" s="49"/>
      <c r="LW162" s="49"/>
      <c r="LX162" s="49"/>
      <c r="LY162" s="49"/>
      <c r="LZ162" s="49"/>
      <c r="MA162" s="49"/>
      <c r="MB162" s="49"/>
      <c r="MC162" s="49"/>
      <c r="MD162" s="49"/>
      <c r="ME162" s="49"/>
      <c r="MF162" s="49"/>
      <c r="MG162" s="49"/>
      <c r="MH162" s="49"/>
      <c r="MI162" s="49"/>
      <c r="MJ162" s="49"/>
      <c r="MK162" s="49"/>
      <c r="ML162" s="49"/>
      <c r="MM162" s="49"/>
      <c r="MN162" s="49"/>
      <c r="MO162" s="49"/>
      <c r="MP162" s="49"/>
      <c r="MQ162" s="49"/>
      <c r="MR162" s="49"/>
      <c r="MS162" s="49"/>
      <c r="MT162" s="49"/>
      <c r="MU162" s="49"/>
      <c r="MV162" s="49"/>
      <c r="MW162" s="49"/>
      <c r="MX162" s="49"/>
      <c r="MY162" s="49"/>
      <c r="MZ162" s="49"/>
      <c r="NA162" s="49"/>
      <c r="NB162" s="49"/>
      <c r="NC162" s="49"/>
      <c r="ND162" s="49"/>
      <c r="NE162" s="49"/>
      <c r="NF162" s="49"/>
      <c r="NG162" s="49"/>
      <c r="NH162" s="49"/>
      <c r="NI162" s="49"/>
      <c r="NJ162" s="49"/>
      <c r="NK162" s="49"/>
      <c r="NL162" s="49"/>
      <c r="NM162" s="49"/>
      <c r="NN162" s="49"/>
      <c r="NO162" s="49"/>
      <c r="NP162" s="49"/>
      <c r="NQ162" s="49"/>
      <c r="NR162" s="49"/>
      <c r="NS162" s="49"/>
      <c r="NT162" s="49"/>
      <c r="NU162" s="49"/>
      <c r="NV162" s="49"/>
      <c r="NW162" s="49"/>
      <c r="NX162" s="49"/>
      <c r="NY162" s="49"/>
      <c r="NZ162" s="49"/>
      <c r="OA162" s="49"/>
      <c r="OB162" s="49"/>
      <c r="OC162" s="49"/>
      <c r="OD162" s="49"/>
      <c r="OE162" s="49"/>
      <c r="OF162" s="49"/>
      <c r="OG162" s="49"/>
      <c r="OH162" s="49"/>
      <c r="OI162" s="49"/>
      <c r="OJ162" s="49"/>
      <c r="OK162" s="49"/>
      <c r="OL162" s="49"/>
      <c r="OM162" s="49"/>
      <c r="ON162" s="49"/>
      <c r="OO162" s="49"/>
      <c r="OP162" s="49"/>
      <c r="OQ162" s="49"/>
      <c r="OR162" s="49"/>
      <c r="OS162" s="49"/>
      <c r="OT162" s="49"/>
      <c r="OU162" s="49"/>
      <c r="OV162" s="49"/>
      <c r="OW162" s="49"/>
      <c r="OX162" s="49"/>
      <c r="OY162" s="49"/>
      <c r="OZ162" s="49"/>
      <c r="PA162" s="49"/>
      <c r="PB162" s="49"/>
      <c r="PC162" s="49"/>
      <c r="PD162" s="49"/>
      <c r="PE162" s="49"/>
      <c r="PF162" s="49"/>
      <c r="PG162" s="49"/>
      <c r="PH162" s="49"/>
      <c r="PI162" s="49"/>
      <c r="PJ162" s="49"/>
      <c r="PK162" s="49"/>
      <c r="PL162" s="49"/>
      <c r="PM162" s="49"/>
      <c r="PN162" s="49"/>
      <c r="PO162" s="49"/>
      <c r="PP162" s="49"/>
      <c r="PQ162" s="49"/>
      <c r="PR162" s="49"/>
      <c r="PS162" s="49"/>
      <c r="PT162" s="49"/>
      <c r="PU162" s="49"/>
      <c r="PV162" s="49"/>
      <c r="PW162" s="49"/>
      <c r="PX162" s="49"/>
      <c r="PY162" s="49"/>
      <c r="PZ162" s="49"/>
      <c r="QA162" s="49"/>
      <c r="QB162" s="49"/>
      <c r="QC162" s="49"/>
      <c r="QD162" s="49"/>
      <c r="QE162" s="49"/>
      <c r="QF162" s="49"/>
      <c r="QG162" s="49"/>
      <c r="QH162" s="49"/>
      <c r="QI162" s="49"/>
      <c r="QJ162" s="49"/>
      <c r="QK162" s="49"/>
      <c r="QL162" s="49"/>
      <c r="QM162" s="49"/>
      <c r="QN162" s="49"/>
      <c r="QO162" s="49"/>
      <c r="QP162" s="49"/>
      <c r="QQ162" s="49"/>
      <c r="QR162" s="49"/>
      <c r="QS162" s="49"/>
      <c r="QT162" s="49"/>
      <c r="QU162" s="49"/>
      <c r="QV162" s="49"/>
      <c r="QW162" s="49"/>
      <c r="QX162" s="49"/>
      <c r="QY162" s="49"/>
      <c r="QZ162" s="49"/>
      <c r="RA162" s="49"/>
      <c r="RB162" s="49"/>
      <c r="RC162" s="49"/>
      <c r="RD162" s="49"/>
      <c r="RE162" s="49"/>
      <c r="RF162" s="49"/>
      <c r="RG162" s="49"/>
      <c r="RH162" s="49"/>
      <c r="RI162" s="49"/>
      <c r="RJ162" s="49"/>
      <c r="RK162" s="49"/>
      <c r="RL162" s="49"/>
      <c r="RM162" s="49"/>
      <c r="RN162" s="49"/>
      <c r="RO162" s="49"/>
      <c r="RP162" s="49"/>
      <c r="RQ162" s="49"/>
      <c r="RR162" s="49"/>
      <c r="RS162" s="49"/>
      <c r="RT162" s="49"/>
      <c r="RU162" s="49"/>
      <c r="RV162" s="49"/>
      <c r="RW162" s="49"/>
      <c r="RX162" s="49"/>
      <c r="RY162" s="49"/>
      <c r="RZ162" s="49"/>
      <c r="SA162" s="49"/>
      <c r="SB162" s="49"/>
      <c r="SC162" s="49"/>
      <c r="SD162" s="49"/>
      <c r="SE162" s="49"/>
      <c r="SF162" s="49"/>
      <c r="SG162" s="49"/>
      <c r="SH162" s="49"/>
      <c r="SI162" s="49"/>
      <c r="SJ162" s="49"/>
      <c r="SK162" s="49"/>
      <c r="SL162" s="49"/>
      <c r="SM162" s="49"/>
      <c r="SN162" s="49"/>
      <c r="SO162" s="49"/>
      <c r="SP162" s="49"/>
      <c r="SQ162" s="49"/>
      <c r="SR162" s="49"/>
      <c r="SS162" s="49"/>
      <c r="ST162" s="49"/>
      <c r="SU162" s="49"/>
      <c r="SV162" s="49"/>
      <c r="SW162" s="49"/>
      <c r="SX162" s="49"/>
      <c r="SY162" s="49"/>
      <c r="SZ162" s="49"/>
      <c r="TA162" s="49"/>
      <c r="TB162" s="49"/>
      <c r="TC162" s="49"/>
      <c r="TD162" s="49"/>
      <c r="TE162" s="49"/>
      <c r="TF162" s="49"/>
      <c r="TG162" s="49"/>
      <c r="TH162" s="49"/>
      <c r="TI162" s="49"/>
      <c r="TJ162" s="49"/>
      <c r="TK162" s="49"/>
      <c r="TL162" s="49"/>
      <c r="TM162" s="49"/>
      <c r="TN162" s="49"/>
      <c r="TO162" s="49"/>
      <c r="TP162" s="49"/>
      <c r="TQ162" s="49"/>
      <c r="TR162" s="49"/>
      <c r="TS162" s="49"/>
      <c r="TT162" s="49"/>
      <c r="TU162" s="49"/>
      <c r="TV162" s="49"/>
      <c r="TW162" s="49"/>
      <c r="TX162" s="49"/>
      <c r="TY162" s="49"/>
      <c r="TZ162" s="49"/>
      <c r="UA162" s="49"/>
      <c r="UB162" s="49"/>
      <c r="UC162" s="49"/>
      <c r="UD162" s="49"/>
      <c r="UE162" s="49"/>
      <c r="UF162" s="49"/>
      <c r="UG162" s="49"/>
      <c r="UH162" s="49"/>
      <c r="UI162" s="49"/>
      <c r="UJ162" s="49"/>
      <c r="UK162" s="49"/>
      <c r="UL162" s="49"/>
      <c r="UM162" s="49"/>
      <c r="UN162" s="49"/>
      <c r="UO162" s="49"/>
      <c r="UP162" s="49"/>
      <c r="UQ162" s="49"/>
      <c r="UR162" s="49"/>
      <c r="US162" s="49"/>
      <c r="UT162" s="49"/>
      <c r="UU162" s="49"/>
      <c r="UV162" s="49"/>
      <c r="UW162" s="49"/>
      <c r="UX162" s="49"/>
      <c r="UY162" s="49"/>
      <c r="UZ162" s="49"/>
      <c r="VA162" s="49"/>
      <c r="VB162" s="49"/>
      <c r="VC162" s="49"/>
      <c r="VD162" s="49"/>
      <c r="VE162" s="49"/>
      <c r="VF162" s="49"/>
      <c r="VG162" s="49"/>
      <c r="VH162" s="49"/>
      <c r="VI162" s="49"/>
      <c r="VJ162" s="49"/>
      <c r="VK162" s="49"/>
      <c r="VL162" s="49"/>
      <c r="VM162" s="49"/>
      <c r="VN162" s="49"/>
      <c r="VO162" s="49"/>
      <c r="VP162" s="49"/>
      <c r="VQ162" s="49"/>
      <c r="VR162" s="49"/>
      <c r="VS162" s="49"/>
      <c r="VT162" s="49"/>
      <c r="VU162" s="49"/>
      <c r="VV162" s="49"/>
      <c r="VW162" s="49"/>
    </row>
    <row r="163" spans="1:595" s="24" customFormat="1" ht="48" x14ac:dyDescent="0.45">
      <c r="A163" s="34" t="s">
        <v>99</v>
      </c>
      <c r="B163" s="190" t="s">
        <v>430</v>
      </c>
      <c r="C163" s="35" t="s">
        <v>92</v>
      </c>
      <c r="D163" s="35" t="s">
        <v>92</v>
      </c>
      <c r="E163" s="35" t="s">
        <v>92</v>
      </c>
      <c r="F163" s="35" t="s">
        <v>135</v>
      </c>
      <c r="G163" s="35" t="s">
        <v>135</v>
      </c>
      <c r="H163" s="35" t="s">
        <v>92</v>
      </c>
      <c r="I163" s="36" t="s">
        <v>92</v>
      </c>
      <c r="J163" s="37" t="s">
        <v>135</v>
      </c>
      <c r="K163" s="35" t="s">
        <v>135</v>
      </c>
      <c r="L163" s="35" t="s">
        <v>92</v>
      </c>
      <c r="M163" s="35" t="s">
        <v>135</v>
      </c>
      <c r="N163" s="35" t="s">
        <v>92</v>
      </c>
      <c r="O163" s="35" t="s">
        <v>135</v>
      </c>
      <c r="P163" s="36" t="s">
        <v>135</v>
      </c>
      <c r="Q163" s="37" t="s">
        <v>135</v>
      </c>
      <c r="R163" s="35" t="s">
        <v>135</v>
      </c>
      <c r="S163" s="35" t="s">
        <v>92</v>
      </c>
      <c r="T163" s="35" t="s">
        <v>92</v>
      </c>
      <c r="U163" s="35" t="s">
        <v>92</v>
      </c>
      <c r="V163" s="35" t="s">
        <v>92</v>
      </c>
      <c r="W163" s="36" t="s">
        <v>135</v>
      </c>
      <c r="X163" s="37" t="s">
        <v>135</v>
      </c>
      <c r="Y163" s="35" t="s">
        <v>135</v>
      </c>
      <c r="Z163" s="35" t="s">
        <v>135</v>
      </c>
      <c r="AA163" s="35"/>
      <c r="AB163" s="35" t="s">
        <v>92</v>
      </c>
      <c r="AC163" s="35"/>
      <c r="AD163" s="36" t="s">
        <v>92</v>
      </c>
      <c r="AE163" s="9">
        <v>13</v>
      </c>
      <c r="AF163" s="9">
        <v>6</v>
      </c>
      <c r="AG163" s="9">
        <v>7</v>
      </c>
      <c r="AH163" s="9">
        <v>2</v>
      </c>
      <c r="AI163" s="9">
        <v>3</v>
      </c>
      <c r="AJ163" s="9">
        <v>0</v>
      </c>
      <c r="AK163" s="9">
        <v>0</v>
      </c>
      <c r="AL163" s="9">
        <v>1</v>
      </c>
      <c r="AM163" s="9">
        <v>1</v>
      </c>
      <c r="AN163" s="9">
        <v>1</v>
      </c>
      <c r="AO163" s="9">
        <v>1</v>
      </c>
      <c r="AP163" s="9">
        <v>1</v>
      </c>
      <c r="AQ163" s="9">
        <v>0</v>
      </c>
      <c r="AR163" s="9">
        <v>2</v>
      </c>
      <c r="AS163" s="10">
        <v>1</v>
      </c>
      <c r="AT163" s="10">
        <v>0</v>
      </c>
      <c r="AU163" s="10">
        <v>3</v>
      </c>
      <c r="AV163" s="221"/>
      <c r="AW163" s="180"/>
      <c r="AX163" s="238"/>
      <c r="AY163" s="180" t="s">
        <v>135</v>
      </c>
      <c r="AZ163" s="180" t="s">
        <v>135</v>
      </c>
      <c r="BA163" s="180" t="s">
        <v>135</v>
      </c>
      <c r="BB163" s="180" t="s">
        <v>135</v>
      </c>
      <c r="BC163" s="180" t="s">
        <v>135</v>
      </c>
      <c r="BD163" s="180" t="s">
        <v>135</v>
      </c>
      <c r="BE163" s="180" t="s">
        <v>135</v>
      </c>
      <c r="BF163" s="180" t="s">
        <v>135</v>
      </c>
      <c r="BG163" s="180" t="s">
        <v>135</v>
      </c>
      <c r="BH163" s="180" t="s">
        <v>135</v>
      </c>
      <c r="BI163" s="180" t="s">
        <v>135</v>
      </c>
      <c r="BJ163" s="180" t="s">
        <v>135</v>
      </c>
      <c r="BK163" s="180" t="s">
        <v>135</v>
      </c>
      <c r="BL163" s="180" t="s">
        <v>135</v>
      </c>
      <c r="BM163" s="180" t="s">
        <v>135</v>
      </c>
      <c r="BN163" s="180" t="s">
        <v>135</v>
      </c>
      <c r="BO163" s="180" t="s">
        <v>135</v>
      </c>
      <c r="BP163" s="180" t="s">
        <v>135</v>
      </c>
      <c r="BQ163" s="180" t="s">
        <v>135</v>
      </c>
      <c r="BR163" s="180" t="s">
        <v>135</v>
      </c>
      <c r="BS163" s="180" t="s">
        <v>135</v>
      </c>
      <c r="BT163" s="180" t="s">
        <v>135</v>
      </c>
      <c r="BU163" s="180" t="s">
        <v>135</v>
      </c>
      <c r="BV163" s="180" t="s">
        <v>135</v>
      </c>
      <c r="BW163" s="180" t="s">
        <v>135</v>
      </c>
      <c r="BX163" s="180" t="s">
        <v>135</v>
      </c>
      <c r="BY163" s="180" t="s">
        <v>135</v>
      </c>
      <c r="BZ163" s="180" t="s">
        <v>135</v>
      </c>
      <c r="CA163" s="180" t="s">
        <v>135</v>
      </c>
      <c r="CB163" s="180" t="s">
        <v>135</v>
      </c>
      <c r="CC163" s="180" t="s">
        <v>135</v>
      </c>
      <c r="CD163" s="180" t="s">
        <v>135</v>
      </c>
      <c r="CE163" s="180" t="s">
        <v>135</v>
      </c>
      <c r="CF163" s="180" t="s">
        <v>135</v>
      </c>
      <c r="CG163" s="180" t="s">
        <v>135</v>
      </c>
      <c r="CH163" s="180" t="s">
        <v>135</v>
      </c>
      <c r="CI163" s="180" t="s">
        <v>135</v>
      </c>
      <c r="CJ163" s="180" t="s">
        <v>135</v>
      </c>
      <c r="CK163" s="180" t="s">
        <v>135</v>
      </c>
      <c r="CL163" s="180" t="s">
        <v>135</v>
      </c>
      <c r="CM163" s="180" t="s">
        <v>135</v>
      </c>
      <c r="CN163" s="180" t="s">
        <v>135</v>
      </c>
      <c r="CO163" s="180" t="s">
        <v>135</v>
      </c>
      <c r="CP163" s="180" t="s">
        <v>135</v>
      </c>
      <c r="CQ163" s="180" t="s">
        <v>135</v>
      </c>
      <c r="CR163" s="180" t="s">
        <v>135</v>
      </c>
      <c r="CS163" s="180" t="s">
        <v>135</v>
      </c>
      <c r="CT163" s="180" t="s">
        <v>135</v>
      </c>
      <c r="CU163" s="180" t="s">
        <v>135</v>
      </c>
      <c r="CV163" s="180" t="s">
        <v>135</v>
      </c>
      <c r="CW163" s="180" t="s">
        <v>135</v>
      </c>
      <c r="CX163" s="180" t="s">
        <v>135</v>
      </c>
      <c r="CY163" s="180" t="s">
        <v>135</v>
      </c>
      <c r="CZ163" s="180" t="s">
        <v>135</v>
      </c>
      <c r="DA163" s="33" t="s">
        <v>135</v>
      </c>
      <c r="DB163" s="33" t="s">
        <v>135</v>
      </c>
      <c r="DC163" s="33" t="s">
        <v>135</v>
      </c>
      <c r="DD163" s="33" t="s">
        <v>135</v>
      </c>
      <c r="DE163" s="33" t="s">
        <v>135</v>
      </c>
      <c r="DF163" s="33" t="s">
        <v>135</v>
      </c>
      <c r="DG163" s="33" t="s">
        <v>135</v>
      </c>
      <c r="DH163" s="33" t="s">
        <v>135</v>
      </c>
      <c r="DI163" s="33" t="s">
        <v>135</v>
      </c>
      <c r="DJ163" s="33" t="s">
        <v>135</v>
      </c>
      <c r="DK163" s="33" t="s">
        <v>135</v>
      </c>
      <c r="DL163" s="33" t="s">
        <v>135</v>
      </c>
      <c r="DM163" s="33" t="s">
        <v>135</v>
      </c>
      <c r="DN163" s="33" t="s">
        <v>135</v>
      </c>
      <c r="DO163" s="33" t="s">
        <v>135</v>
      </c>
      <c r="DP163" s="33" t="s">
        <v>135</v>
      </c>
      <c r="DQ163" s="33" t="s">
        <v>135</v>
      </c>
      <c r="DR163" s="33" t="s">
        <v>135</v>
      </c>
      <c r="DS163" s="33" t="s">
        <v>135</v>
      </c>
      <c r="DT163" s="33" t="s">
        <v>135</v>
      </c>
      <c r="DU163" s="33" t="s">
        <v>135</v>
      </c>
      <c r="DV163" s="33" t="s">
        <v>135</v>
      </c>
      <c r="DW163" s="33" t="s">
        <v>135</v>
      </c>
      <c r="DX163" s="33" t="s">
        <v>135</v>
      </c>
      <c r="DY163" s="33" t="s">
        <v>135</v>
      </c>
      <c r="DZ163" s="33" t="s">
        <v>135</v>
      </c>
      <c r="EA163" s="33" t="s">
        <v>135</v>
      </c>
      <c r="EB163" s="33" t="s">
        <v>135</v>
      </c>
      <c r="EC163" s="33" t="s">
        <v>135</v>
      </c>
      <c r="ED163" s="33" t="s">
        <v>135</v>
      </c>
      <c r="EE163" s="33" t="s">
        <v>135</v>
      </c>
      <c r="EF163" s="33" t="s">
        <v>135</v>
      </c>
      <c r="EG163" s="33" t="s">
        <v>135</v>
      </c>
      <c r="EH163" s="33" t="s">
        <v>135</v>
      </c>
      <c r="EI163" s="33" t="s">
        <v>135</v>
      </c>
      <c r="EJ163" s="33" t="s">
        <v>135</v>
      </c>
      <c r="EK163" s="33" t="s">
        <v>135</v>
      </c>
      <c r="EL163" s="33" t="s">
        <v>135</v>
      </c>
      <c r="EM163" s="33" t="s">
        <v>135</v>
      </c>
      <c r="EN163" s="33" t="s">
        <v>135</v>
      </c>
      <c r="EO163" s="33" t="s">
        <v>135</v>
      </c>
      <c r="EP163" s="33" t="s">
        <v>135</v>
      </c>
      <c r="EQ163" s="33" t="s">
        <v>135</v>
      </c>
      <c r="ER163" s="33" t="s">
        <v>135</v>
      </c>
      <c r="ES163" s="33" t="s">
        <v>135</v>
      </c>
      <c r="ET163" s="33" t="s">
        <v>135</v>
      </c>
      <c r="EU163" s="33" t="s">
        <v>135</v>
      </c>
      <c r="EV163" s="33" t="s">
        <v>135</v>
      </c>
      <c r="EW163" s="33" t="s">
        <v>135</v>
      </c>
      <c r="EX163" s="33" t="s">
        <v>135</v>
      </c>
      <c r="EY163" s="33" t="s">
        <v>135</v>
      </c>
      <c r="EZ163" s="33" t="s">
        <v>135</v>
      </c>
      <c r="FA163" s="33" t="s">
        <v>135</v>
      </c>
      <c r="FB163" s="33" t="s">
        <v>135</v>
      </c>
      <c r="FC163" s="33" t="s">
        <v>135</v>
      </c>
      <c r="FD163" s="33" t="s">
        <v>135</v>
      </c>
      <c r="FE163" s="33" t="s">
        <v>135</v>
      </c>
      <c r="FF163" s="33" t="s">
        <v>135</v>
      </c>
      <c r="FG163" s="33" t="s">
        <v>135</v>
      </c>
      <c r="FH163" s="33" t="s">
        <v>135</v>
      </c>
      <c r="FI163" s="33" t="s">
        <v>135</v>
      </c>
      <c r="FJ163" s="33" t="s">
        <v>135</v>
      </c>
      <c r="FK163" s="33" t="s">
        <v>135</v>
      </c>
      <c r="FL163" s="33" t="s">
        <v>135</v>
      </c>
      <c r="FM163" s="33" t="s">
        <v>135</v>
      </c>
      <c r="FN163" s="33" t="s">
        <v>135</v>
      </c>
      <c r="FO163" s="33" t="s">
        <v>135</v>
      </c>
      <c r="FP163" s="33" t="s">
        <v>135</v>
      </c>
      <c r="FQ163" s="33" t="s">
        <v>135</v>
      </c>
      <c r="FR163" s="33" t="s">
        <v>135</v>
      </c>
      <c r="FS163" s="33" t="s">
        <v>135</v>
      </c>
      <c r="FT163" s="33" t="s">
        <v>135</v>
      </c>
      <c r="FU163" s="33" t="s">
        <v>135</v>
      </c>
      <c r="FV163" s="33" t="s">
        <v>135</v>
      </c>
      <c r="FW163" s="33" t="s">
        <v>135</v>
      </c>
      <c r="FX163" s="33" t="s">
        <v>135</v>
      </c>
      <c r="FY163" s="33" t="s">
        <v>135</v>
      </c>
      <c r="FZ163" s="33" t="s">
        <v>135</v>
      </c>
      <c r="GA163" s="33" t="s">
        <v>135</v>
      </c>
      <c r="GB163" s="33" t="s">
        <v>135</v>
      </c>
      <c r="GC163" s="33" t="s">
        <v>135</v>
      </c>
      <c r="GD163" s="33" t="s">
        <v>135</v>
      </c>
      <c r="GE163" s="33" t="s">
        <v>135</v>
      </c>
      <c r="GF163" s="33" t="s">
        <v>135</v>
      </c>
      <c r="GG163" s="33" t="s">
        <v>135</v>
      </c>
      <c r="GH163" s="33" t="s">
        <v>135</v>
      </c>
      <c r="GI163" s="33" t="s">
        <v>135</v>
      </c>
      <c r="GJ163" s="33" t="s">
        <v>135</v>
      </c>
      <c r="GK163" s="33" t="s">
        <v>135</v>
      </c>
      <c r="GL163" s="33" t="s">
        <v>135</v>
      </c>
      <c r="GM163" s="33" t="s">
        <v>135</v>
      </c>
      <c r="GN163" s="33" t="s">
        <v>135</v>
      </c>
      <c r="GO163" s="33" t="s">
        <v>135</v>
      </c>
      <c r="GP163" s="33" t="s">
        <v>135</v>
      </c>
      <c r="GQ163" s="33" t="s">
        <v>135</v>
      </c>
      <c r="GR163" s="33" t="s">
        <v>135</v>
      </c>
      <c r="GS163" s="33" t="s">
        <v>135</v>
      </c>
      <c r="GT163" s="33" t="s">
        <v>135</v>
      </c>
      <c r="GU163" s="33" t="s">
        <v>135</v>
      </c>
      <c r="GV163" s="33" t="s">
        <v>135</v>
      </c>
      <c r="GW163" s="33" t="s">
        <v>135</v>
      </c>
      <c r="GX163" s="33" t="s">
        <v>135</v>
      </c>
      <c r="GY163" s="33" t="s">
        <v>135</v>
      </c>
      <c r="GZ163" s="33" t="s">
        <v>135</v>
      </c>
      <c r="HA163" s="33" t="s">
        <v>135</v>
      </c>
      <c r="HB163" s="33" t="s">
        <v>135</v>
      </c>
      <c r="HC163" s="33" t="s">
        <v>135</v>
      </c>
      <c r="HD163" s="33" t="s">
        <v>135</v>
      </c>
      <c r="HE163" s="33" t="s">
        <v>135</v>
      </c>
      <c r="HF163" s="33" t="s">
        <v>135</v>
      </c>
      <c r="HG163" s="33" t="s">
        <v>135</v>
      </c>
      <c r="HH163" s="33" t="s">
        <v>135</v>
      </c>
      <c r="HI163" s="33" t="s">
        <v>135</v>
      </c>
      <c r="HJ163" s="33" t="s">
        <v>135</v>
      </c>
      <c r="HK163" s="33" t="s">
        <v>135</v>
      </c>
      <c r="HL163" s="33" t="s">
        <v>135</v>
      </c>
      <c r="HM163" s="33" t="s">
        <v>135</v>
      </c>
      <c r="HN163" s="33" t="s">
        <v>135</v>
      </c>
      <c r="HO163" s="33" t="s">
        <v>135</v>
      </c>
      <c r="HP163" s="33" t="s">
        <v>135</v>
      </c>
      <c r="HQ163" s="33" t="s">
        <v>135</v>
      </c>
      <c r="HR163" s="33" t="s">
        <v>135</v>
      </c>
      <c r="HS163" s="33" t="s">
        <v>135</v>
      </c>
      <c r="HT163" s="33" t="s">
        <v>135</v>
      </c>
      <c r="HU163" s="33" t="s">
        <v>135</v>
      </c>
      <c r="HV163" s="33" t="s">
        <v>135</v>
      </c>
      <c r="HW163" s="33" t="s">
        <v>135</v>
      </c>
      <c r="HX163" s="33" t="s">
        <v>135</v>
      </c>
      <c r="HY163" s="33" t="s">
        <v>135</v>
      </c>
      <c r="HZ163" s="33" t="s">
        <v>135</v>
      </c>
      <c r="IA163" s="33" t="s">
        <v>135</v>
      </c>
      <c r="IB163" s="33" t="s">
        <v>135</v>
      </c>
      <c r="IC163" s="33" t="s">
        <v>135</v>
      </c>
      <c r="ID163" s="33" t="s">
        <v>135</v>
      </c>
      <c r="IE163" s="33" t="s">
        <v>135</v>
      </c>
      <c r="IF163" s="33" t="s">
        <v>135</v>
      </c>
      <c r="IG163" s="33" t="s">
        <v>135</v>
      </c>
      <c r="IH163" s="33" t="s">
        <v>135</v>
      </c>
      <c r="II163" s="33" t="s">
        <v>135</v>
      </c>
      <c r="IJ163" s="33" t="s">
        <v>135</v>
      </c>
      <c r="IK163" s="33" t="s">
        <v>135</v>
      </c>
      <c r="IL163" s="33" t="s">
        <v>135</v>
      </c>
      <c r="IM163" s="33" t="s">
        <v>135</v>
      </c>
      <c r="IN163" s="33" t="s">
        <v>135</v>
      </c>
      <c r="IO163" s="33" t="s">
        <v>135</v>
      </c>
      <c r="IP163" s="33" t="s">
        <v>135</v>
      </c>
      <c r="IQ163" s="33" t="s">
        <v>135</v>
      </c>
      <c r="IR163" s="33" t="s">
        <v>135</v>
      </c>
      <c r="IS163" s="33" t="s">
        <v>135</v>
      </c>
      <c r="IT163" s="33" t="s">
        <v>135</v>
      </c>
      <c r="IU163" s="33" t="s">
        <v>135</v>
      </c>
      <c r="IV163" s="33" t="s">
        <v>135</v>
      </c>
      <c r="IW163" s="33" t="s">
        <v>135</v>
      </c>
      <c r="IX163" s="33" t="s">
        <v>135</v>
      </c>
      <c r="IY163" s="33" t="s">
        <v>135</v>
      </c>
      <c r="IZ163" s="33" t="s">
        <v>135</v>
      </c>
      <c r="JA163" s="33" t="s">
        <v>135</v>
      </c>
      <c r="JB163" s="33" t="s">
        <v>135</v>
      </c>
      <c r="JC163" s="33" t="s">
        <v>135</v>
      </c>
      <c r="JD163" s="33" t="s">
        <v>135</v>
      </c>
      <c r="JE163" s="33" t="s">
        <v>135</v>
      </c>
      <c r="JF163" s="33" t="s">
        <v>135</v>
      </c>
      <c r="JG163" s="33" t="s">
        <v>135</v>
      </c>
      <c r="JH163" s="33" t="s">
        <v>135</v>
      </c>
      <c r="JI163" s="33" t="s">
        <v>135</v>
      </c>
      <c r="JJ163" s="33" t="s">
        <v>135</v>
      </c>
      <c r="JK163" s="33" t="s">
        <v>135</v>
      </c>
      <c r="JL163" s="33" t="s">
        <v>135</v>
      </c>
      <c r="JM163" s="33" t="s">
        <v>135</v>
      </c>
      <c r="JN163" s="33" t="s">
        <v>135</v>
      </c>
      <c r="JO163" s="33" t="s">
        <v>135</v>
      </c>
      <c r="JP163" s="33" t="s">
        <v>135</v>
      </c>
      <c r="JQ163" s="33" t="s">
        <v>135</v>
      </c>
      <c r="JR163" s="33" t="s">
        <v>135</v>
      </c>
      <c r="JS163" s="33" t="s">
        <v>135</v>
      </c>
      <c r="JT163" s="33" t="s">
        <v>135</v>
      </c>
      <c r="JU163" s="33" t="s">
        <v>135</v>
      </c>
      <c r="JV163" s="33" t="s">
        <v>135</v>
      </c>
      <c r="JW163" s="33" t="s">
        <v>135</v>
      </c>
      <c r="JX163" s="33" t="s">
        <v>135</v>
      </c>
      <c r="JY163" s="33" t="s">
        <v>135</v>
      </c>
      <c r="JZ163" s="33" t="s">
        <v>135</v>
      </c>
      <c r="KA163" s="33" t="s">
        <v>135</v>
      </c>
      <c r="KB163" s="33" t="s">
        <v>135</v>
      </c>
      <c r="KC163" s="33" t="s">
        <v>135</v>
      </c>
      <c r="KD163" s="33" t="s">
        <v>135</v>
      </c>
      <c r="KE163" s="33" t="s">
        <v>135</v>
      </c>
      <c r="KF163" s="33" t="s">
        <v>135</v>
      </c>
      <c r="KG163" s="33" t="s">
        <v>135</v>
      </c>
      <c r="KH163" s="33" t="s">
        <v>135</v>
      </c>
      <c r="KI163" s="33" t="s">
        <v>135</v>
      </c>
      <c r="KJ163" s="33" t="s">
        <v>135</v>
      </c>
      <c r="KK163" s="33" t="s">
        <v>135</v>
      </c>
      <c r="KL163" s="33" t="s">
        <v>135</v>
      </c>
      <c r="KM163" s="33" t="s">
        <v>135</v>
      </c>
      <c r="KN163" s="33" t="s">
        <v>135</v>
      </c>
      <c r="KO163" s="33" t="s">
        <v>135</v>
      </c>
      <c r="KP163" s="33" t="s">
        <v>135</v>
      </c>
      <c r="KQ163" s="33" t="s">
        <v>135</v>
      </c>
      <c r="KR163" s="33" t="s">
        <v>135</v>
      </c>
      <c r="KS163" s="33" t="s">
        <v>135</v>
      </c>
      <c r="KT163" s="33" t="s">
        <v>135</v>
      </c>
      <c r="KU163" s="33" t="s">
        <v>135</v>
      </c>
      <c r="KV163" s="33" t="s">
        <v>135</v>
      </c>
      <c r="KW163" s="33" t="s">
        <v>135</v>
      </c>
      <c r="KX163" s="33" t="s">
        <v>135</v>
      </c>
      <c r="KY163" s="33" t="s">
        <v>135</v>
      </c>
      <c r="KZ163" s="33" t="s">
        <v>135</v>
      </c>
      <c r="LA163" s="33" t="s">
        <v>135</v>
      </c>
      <c r="LB163" s="33" t="s">
        <v>135</v>
      </c>
      <c r="LC163" s="33" t="s">
        <v>135</v>
      </c>
      <c r="LD163" s="33" t="s">
        <v>135</v>
      </c>
      <c r="LE163" s="33" t="s">
        <v>135</v>
      </c>
      <c r="LF163" s="33" t="s">
        <v>135</v>
      </c>
      <c r="LG163" s="33" t="s">
        <v>135</v>
      </c>
      <c r="LH163" s="33" t="s">
        <v>135</v>
      </c>
      <c r="LI163" s="33" t="s">
        <v>135</v>
      </c>
      <c r="LJ163" s="33" t="s">
        <v>135</v>
      </c>
      <c r="LK163" s="33" t="s">
        <v>135</v>
      </c>
      <c r="LL163" s="33" t="s">
        <v>135</v>
      </c>
      <c r="LM163" s="33" t="s">
        <v>135</v>
      </c>
      <c r="LN163" s="33" t="s">
        <v>135</v>
      </c>
      <c r="LO163" s="33" t="s">
        <v>135</v>
      </c>
      <c r="LP163" s="33" t="s">
        <v>135</v>
      </c>
      <c r="LQ163" s="33" t="s">
        <v>135</v>
      </c>
      <c r="LR163" s="33" t="s">
        <v>135</v>
      </c>
      <c r="LS163" s="33" t="s">
        <v>135</v>
      </c>
      <c r="LT163" s="33" t="s">
        <v>135</v>
      </c>
      <c r="LU163" s="33" t="s">
        <v>135</v>
      </c>
      <c r="LV163" s="33" t="s">
        <v>135</v>
      </c>
      <c r="LW163" s="33" t="s">
        <v>135</v>
      </c>
      <c r="LX163" s="33" t="s">
        <v>135</v>
      </c>
      <c r="LY163" s="33" t="s">
        <v>135</v>
      </c>
      <c r="LZ163" s="33" t="s">
        <v>135</v>
      </c>
      <c r="MA163" s="33" t="s">
        <v>135</v>
      </c>
      <c r="MB163" s="33" t="s">
        <v>135</v>
      </c>
      <c r="MC163" s="33" t="s">
        <v>135</v>
      </c>
      <c r="MD163" s="33" t="s">
        <v>135</v>
      </c>
      <c r="ME163" s="33" t="s">
        <v>135</v>
      </c>
      <c r="MF163" s="33" t="s">
        <v>135</v>
      </c>
      <c r="MG163" s="33" t="s">
        <v>135</v>
      </c>
      <c r="MH163" s="33" t="s">
        <v>135</v>
      </c>
      <c r="MI163" s="33" t="s">
        <v>135</v>
      </c>
      <c r="MJ163" s="33" t="s">
        <v>135</v>
      </c>
      <c r="MK163" s="33" t="s">
        <v>135</v>
      </c>
      <c r="ML163" s="33" t="s">
        <v>135</v>
      </c>
      <c r="MM163" s="33" t="s">
        <v>135</v>
      </c>
      <c r="MN163" s="33" t="s">
        <v>135</v>
      </c>
      <c r="MO163" s="33" t="s">
        <v>135</v>
      </c>
      <c r="MP163" s="33" t="s">
        <v>135</v>
      </c>
      <c r="MQ163" s="33" t="s">
        <v>135</v>
      </c>
      <c r="MR163" s="33" t="s">
        <v>135</v>
      </c>
      <c r="MS163" s="33" t="s">
        <v>135</v>
      </c>
      <c r="MT163" s="33" t="s">
        <v>135</v>
      </c>
      <c r="MU163" s="33" t="s">
        <v>135</v>
      </c>
      <c r="MV163" s="33" t="s">
        <v>135</v>
      </c>
      <c r="MW163" s="33" t="s">
        <v>135</v>
      </c>
      <c r="MX163" s="33" t="s">
        <v>135</v>
      </c>
      <c r="MY163" s="33" t="s">
        <v>135</v>
      </c>
      <c r="MZ163" s="33" t="s">
        <v>135</v>
      </c>
      <c r="NA163" s="33" t="s">
        <v>135</v>
      </c>
      <c r="NB163" s="33" t="s">
        <v>135</v>
      </c>
      <c r="NC163" s="33" t="s">
        <v>135</v>
      </c>
      <c r="ND163" s="33" t="s">
        <v>135</v>
      </c>
      <c r="NE163" s="33" t="s">
        <v>135</v>
      </c>
      <c r="NF163" s="33" t="s">
        <v>135</v>
      </c>
      <c r="NG163" s="33" t="s">
        <v>135</v>
      </c>
      <c r="NH163" s="33" t="s">
        <v>135</v>
      </c>
      <c r="NI163" s="33" t="s">
        <v>135</v>
      </c>
      <c r="NJ163" s="33" t="s">
        <v>135</v>
      </c>
      <c r="NK163" s="33" t="s">
        <v>135</v>
      </c>
      <c r="NL163" s="33" t="s">
        <v>135</v>
      </c>
      <c r="NM163" s="33" t="s">
        <v>135</v>
      </c>
      <c r="NN163" s="33" t="s">
        <v>135</v>
      </c>
      <c r="NO163" s="33" t="s">
        <v>135</v>
      </c>
      <c r="NP163" s="33" t="s">
        <v>135</v>
      </c>
      <c r="NQ163" s="33" t="s">
        <v>135</v>
      </c>
      <c r="NR163" s="33" t="s">
        <v>135</v>
      </c>
      <c r="NS163" s="33" t="s">
        <v>135</v>
      </c>
      <c r="NT163" s="33" t="s">
        <v>135</v>
      </c>
      <c r="NU163" s="33" t="s">
        <v>135</v>
      </c>
      <c r="NV163" s="33" t="s">
        <v>135</v>
      </c>
      <c r="NW163" s="33" t="s">
        <v>135</v>
      </c>
      <c r="NX163" s="33" t="s">
        <v>135</v>
      </c>
      <c r="NY163" s="33" t="s">
        <v>135</v>
      </c>
      <c r="NZ163" s="33" t="s">
        <v>135</v>
      </c>
      <c r="OA163" s="33" t="s">
        <v>135</v>
      </c>
      <c r="OB163" s="33" t="s">
        <v>135</v>
      </c>
      <c r="OC163" s="33" t="s">
        <v>135</v>
      </c>
      <c r="OD163" s="33" t="s">
        <v>135</v>
      </c>
      <c r="OE163" s="33" t="s">
        <v>135</v>
      </c>
      <c r="OF163" s="33" t="s">
        <v>135</v>
      </c>
      <c r="OG163" s="33" t="s">
        <v>135</v>
      </c>
      <c r="OH163" s="33" t="s">
        <v>135</v>
      </c>
      <c r="OI163" s="33" t="s">
        <v>135</v>
      </c>
      <c r="OJ163" s="33" t="s">
        <v>135</v>
      </c>
      <c r="OK163" s="33" t="s">
        <v>135</v>
      </c>
      <c r="OL163" s="33" t="s">
        <v>135</v>
      </c>
      <c r="OM163" s="33" t="s">
        <v>135</v>
      </c>
      <c r="ON163" s="33" t="s">
        <v>135</v>
      </c>
      <c r="OO163" s="33" t="s">
        <v>135</v>
      </c>
      <c r="OP163" s="33" t="s">
        <v>135</v>
      </c>
      <c r="OQ163" s="33" t="s">
        <v>135</v>
      </c>
      <c r="OR163" s="33" t="s">
        <v>135</v>
      </c>
      <c r="OS163" s="33" t="s">
        <v>135</v>
      </c>
      <c r="OT163" s="33" t="s">
        <v>135</v>
      </c>
      <c r="OU163" s="33" t="s">
        <v>135</v>
      </c>
      <c r="OV163" s="33" t="s">
        <v>135</v>
      </c>
      <c r="OW163" s="33" t="s">
        <v>135</v>
      </c>
      <c r="OX163" s="33" t="s">
        <v>135</v>
      </c>
      <c r="OY163" s="33" t="s">
        <v>135</v>
      </c>
      <c r="OZ163" s="33" t="s">
        <v>135</v>
      </c>
      <c r="PA163" s="33" t="s">
        <v>135</v>
      </c>
      <c r="PB163" s="33" t="s">
        <v>135</v>
      </c>
      <c r="PC163" s="33" t="s">
        <v>135</v>
      </c>
      <c r="PD163" s="33" t="s">
        <v>135</v>
      </c>
      <c r="PE163" s="33" t="s">
        <v>135</v>
      </c>
      <c r="PF163" s="33" t="s">
        <v>135</v>
      </c>
      <c r="PG163" s="33" t="s">
        <v>135</v>
      </c>
      <c r="PH163" s="33" t="s">
        <v>135</v>
      </c>
      <c r="PI163" s="33" t="s">
        <v>135</v>
      </c>
      <c r="PJ163" s="33" t="s">
        <v>135</v>
      </c>
      <c r="PK163" s="33" t="s">
        <v>135</v>
      </c>
      <c r="PL163" s="33" t="s">
        <v>135</v>
      </c>
      <c r="PM163" s="33" t="s">
        <v>135</v>
      </c>
      <c r="PN163" s="33" t="s">
        <v>135</v>
      </c>
      <c r="PO163" s="33" t="s">
        <v>135</v>
      </c>
      <c r="PP163" s="33" t="s">
        <v>135</v>
      </c>
      <c r="PQ163" s="33" t="s">
        <v>135</v>
      </c>
      <c r="PR163" s="33" t="s">
        <v>135</v>
      </c>
      <c r="PS163" s="33" t="s">
        <v>135</v>
      </c>
      <c r="PT163" s="33" t="s">
        <v>135</v>
      </c>
      <c r="PU163" s="33" t="s">
        <v>135</v>
      </c>
      <c r="PV163" s="33" t="s">
        <v>135</v>
      </c>
      <c r="PW163" s="33" t="s">
        <v>135</v>
      </c>
      <c r="PX163" s="33" t="s">
        <v>135</v>
      </c>
      <c r="PY163" s="33" t="s">
        <v>135</v>
      </c>
      <c r="PZ163" s="33" t="s">
        <v>135</v>
      </c>
      <c r="QA163" s="33" t="s">
        <v>135</v>
      </c>
      <c r="QB163" s="33" t="s">
        <v>135</v>
      </c>
      <c r="QC163" s="33" t="s">
        <v>135</v>
      </c>
      <c r="QD163" s="33" t="s">
        <v>135</v>
      </c>
      <c r="QE163" s="33" t="s">
        <v>135</v>
      </c>
      <c r="QF163" s="33" t="s">
        <v>135</v>
      </c>
      <c r="QG163" s="33" t="s">
        <v>135</v>
      </c>
      <c r="QH163" s="33" t="s">
        <v>135</v>
      </c>
      <c r="QI163" s="33" t="s">
        <v>135</v>
      </c>
      <c r="QJ163" s="33" t="s">
        <v>135</v>
      </c>
      <c r="QK163" s="33" t="s">
        <v>135</v>
      </c>
      <c r="QL163" s="33" t="s">
        <v>135</v>
      </c>
      <c r="QM163" s="33" t="s">
        <v>135</v>
      </c>
      <c r="QN163" s="33" t="s">
        <v>135</v>
      </c>
      <c r="QO163" s="33" t="s">
        <v>135</v>
      </c>
      <c r="QP163" s="33" t="s">
        <v>135</v>
      </c>
      <c r="QQ163" s="33" t="s">
        <v>135</v>
      </c>
      <c r="QR163" s="33" t="s">
        <v>135</v>
      </c>
      <c r="QS163" s="33" t="s">
        <v>135</v>
      </c>
      <c r="QT163" s="33" t="s">
        <v>135</v>
      </c>
      <c r="QU163" s="33" t="s">
        <v>135</v>
      </c>
      <c r="QV163" s="33" t="s">
        <v>135</v>
      </c>
      <c r="QW163" s="33" t="s">
        <v>135</v>
      </c>
      <c r="QX163" s="33" t="s">
        <v>135</v>
      </c>
      <c r="QY163" s="33" t="s">
        <v>135</v>
      </c>
      <c r="QZ163" s="33" t="s">
        <v>135</v>
      </c>
      <c r="RA163" s="33" t="s">
        <v>135</v>
      </c>
      <c r="RB163" s="33" t="s">
        <v>135</v>
      </c>
      <c r="RC163" s="33" t="s">
        <v>135</v>
      </c>
      <c r="RD163" s="33" t="s">
        <v>135</v>
      </c>
      <c r="RE163" s="33" t="s">
        <v>135</v>
      </c>
      <c r="RF163" s="33" t="s">
        <v>135</v>
      </c>
      <c r="RG163" s="33" t="s">
        <v>135</v>
      </c>
      <c r="RH163" s="33" t="s">
        <v>135</v>
      </c>
      <c r="RI163" s="33" t="s">
        <v>135</v>
      </c>
      <c r="RJ163" s="33" t="s">
        <v>135</v>
      </c>
      <c r="RK163" s="33" t="s">
        <v>135</v>
      </c>
      <c r="RL163" s="33" t="s">
        <v>135</v>
      </c>
      <c r="RM163" s="33" t="s">
        <v>135</v>
      </c>
      <c r="RN163" s="33" t="s">
        <v>135</v>
      </c>
      <c r="RO163" s="33" t="s">
        <v>135</v>
      </c>
      <c r="RP163" s="33" t="s">
        <v>135</v>
      </c>
      <c r="RQ163" s="33" t="s">
        <v>135</v>
      </c>
      <c r="RR163" s="33" t="s">
        <v>135</v>
      </c>
      <c r="RS163" s="33" t="s">
        <v>135</v>
      </c>
      <c r="RT163" s="33" t="s">
        <v>135</v>
      </c>
      <c r="RU163" s="33" t="s">
        <v>135</v>
      </c>
      <c r="RV163" s="33" t="s">
        <v>135</v>
      </c>
      <c r="RW163" s="33" t="s">
        <v>135</v>
      </c>
      <c r="RX163" s="33" t="s">
        <v>135</v>
      </c>
      <c r="RY163" s="33" t="s">
        <v>135</v>
      </c>
      <c r="RZ163" s="33" t="s">
        <v>135</v>
      </c>
      <c r="SA163" s="33" t="s">
        <v>135</v>
      </c>
      <c r="SB163" s="33" t="s">
        <v>135</v>
      </c>
      <c r="SC163" s="33" t="s">
        <v>135</v>
      </c>
      <c r="SD163" s="33" t="s">
        <v>135</v>
      </c>
      <c r="SE163" s="33" t="s">
        <v>135</v>
      </c>
      <c r="SF163" s="33" t="s">
        <v>135</v>
      </c>
      <c r="SG163" s="33" t="s">
        <v>135</v>
      </c>
      <c r="SH163" s="33" t="s">
        <v>135</v>
      </c>
      <c r="SI163" s="33" t="s">
        <v>135</v>
      </c>
      <c r="SJ163" s="33" t="s">
        <v>135</v>
      </c>
      <c r="SK163" s="33" t="s">
        <v>135</v>
      </c>
      <c r="SL163" s="33" t="s">
        <v>135</v>
      </c>
      <c r="SM163" s="33" t="s">
        <v>135</v>
      </c>
      <c r="SN163" s="33" t="s">
        <v>135</v>
      </c>
      <c r="SO163" s="33" t="s">
        <v>135</v>
      </c>
      <c r="SP163" s="33" t="s">
        <v>135</v>
      </c>
      <c r="SQ163" s="33" t="s">
        <v>135</v>
      </c>
      <c r="SR163" s="33" t="s">
        <v>135</v>
      </c>
      <c r="SS163" s="33" t="s">
        <v>135</v>
      </c>
      <c r="ST163" s="33" t="s">
        <v>135</v>
      </c>
      <c r="SU163" s="33" t="s">
        <v>135</v>
      </c>
      <c r="SV163" s="33" t="s">
        <v>135</v>
      </c>
      <c r="SW163" s="33" t="s">
        <v>135</v>
      </c>
      <c r="SX163" s="33" t="s">
        <v>135</v>
      </c>
      <c r="SY163" s="33" t="s">
        <v>135</v>
      </c>
      <c r="SZ163" s="33" t="s">
        <v>135</v>
      </c>
      <c r="TA163" s="33" t="s">
        <v>135</v>
      </c>
      <c r="TB163" s="33" t="s">
        <v>135</v>
      </c>
      <c r="TC163" s="33" t="s">
        <v>135</v>
      </c>
      <c r="TD163" s="33" t="s">
        <v>135</v>
      </c>
      <c r="TE163" s="33" t="s">
        <v>135</v>
      </c>
      <c r="TF163" s="33" t="s">
        <v>135</v>
      </c>
      <c r="TG163" s="33" t="s">
        <v>135</v>
      </c>
      <c r="TH163" s="33" t="s">
        <v>135</v>
      </c>
      <c r="TI163" s="33" t="s">
        <v>135</v>
      </c>
      <c r="TJ163" s="33" t="s">
        <v>135</v>
      </c>
      <c r="TK163" s="33" t="s">
        <v>135</v>
      </c>
      <c r="TL163" s="33" t="s">
        <v>135</v>
      </c>
      <c r="TM163" s="33" t="s">
        <v>135</v>
      </c>
      <c r="TN163" s="33" t="s">
        <v>135</v>
      </c>
      <c r="TO163" s="33" t="s">
        <v>135</v>
      </c>
      <c r="TP163" s="33" t="s">
        <v>135</v>
      </c>
      <c r="TQ163" s="33" t="s">
        <v>135</v>
      </c>
      <c r="TR163" s="33" t="s">
        <v>135</v>
      </c>
      <c r="TS163" s="33" t="s">
        <v>135</v>
      </c>
      <c r="TT163" s="33" t="s">
        <v>135</v>
      </c>
      <c r="TU163" s="33" t="s">
        <v>135</v>
      </c>
      <c r="TV163" s="33" t="s">
        <v>135</v>
      </c>
      <c r="TW163" s="33" t="s">
        <v>135</v>
      </c>
      <c r="TX163" s="33" t="s">
        <v>135</v>
      </c>
      <c r="TY163" s="33" t="s">
        <v>135</v>
      </c>
      <c r="TZ163" s="33" t="s">
        <v>135</v>
      </c>
      <c r="UA163" s="33" t="s">
        <v>135</v>
      </c>
      <c r="UB163" s="33" t="s">
        <v>135</v>
      </c>
      <c r="UC163" s="33" t="s">
        <v>135</v>
      </c>
      <c r="UD163" s="33" t="s">
        <v>135</v>
      </c>
      <c r="UE163" s="33" t="s">
        <v>135</v>
      </c>
      <c r="UF163" s="33" t="s">
        <v>135</v>
      </c>
      <c r="UG163" s="33" t="s">
        <v>135</v>
      </c>
      <c r="UH163" s="33" t="s">
        <v>135</v>
      </c>
      <c r="UI163" s="33" t="s">
        <v>135</v>
      </c>
      <c r="UJ163" s="33" t="s">
        <v>135</v>
      </c>
      <c r="UK163" s="33" t="s">
        <v>135</v>
      </c>
      <c r="UL163" s="33" t="s">
        <v>135</v>
      </c>
      <c r="UM163" s="33" t="s">
        <v>135</v>
      </c>
      <c r="UN163" s="33" t="s">
        <v>135</v>
      </c>
      <c r="UO163" s="33" t="s">
        <v>135</v>
      </c>
      <c r="UP163" s="33" t="s">
        <v>135</v>
      </c>
      <c r="UQ163" s="33" t="s">
        <v>135</v>
      </c>
      <c r="UR163" s="33" t="s">
        <v>135</v>
      </c>
      <c r="US163" s="33" t="s">
        <v>135</v>
      </c>
      <c r="UT163" s="33" t="s">
        <v>135</v>
      </c>
      <c r="UU163" s="33" t="s">
        <v>135</v>
      </c>
      <c r="UV163" s="33" t="s">
        <v>135</v>
      </c>
      <c r="UW163" s="33" t="s">
        <v>135</v>
      </c>
      <c r="UX163" s="33" t="s">
        <v>135</v>
      </c>
      <c r="UY163" s="33" t="s">
        <v>135</v>
      </c>
      <c r="UZ163" s="33" t="s">
        <v>135</v>
      </c>
      <c r="VA163" s="33" t="s">
        <v>135</v>
      </c>
      <c r="VB163" s="33" t="s">
        <v>135</v>
      </c>
      <c r="VC163" s="33" t="s">
        <v>135</v>
      </c>
      <c r="VD163" s="33" t="s">
        <v>135</v>
      </c>
      <c r="VE163" s="33" t="s">
        <v>135</v>
      </c>
      <c r="VF163" s="33" t="s">
        <v>135</v>
      </c>
      <c r="VG163" s="33" t="s">
        <v>135</v>
      </c>
      <c r="VH163" s="33" t="s">
        <v>135</v>
      </c>
      <c r="VI163" s="33" t="s">
        <v>135</v>
      </c>
      <c r="VJ163" s="33" t="s">
        <v>135</v>
      </c>
      <c r="VK163" s="33" t="s">
        <v>135</v>
      </c>
      <c r="VL163" s="33" t="s">
        <v>135</v>
      </c>
      <c r="VM163" s="33" t="s">
        <v>135</v>
      </c>
      <c r="VN163" s="33" t="s">
        <v>135</v>
      </c>
      <c r="VO163" s="33" t="s">
        <v>135</v>
      </c>
      <c r="VP163" s="33" t="s">
        <v>135</v>
      </c>
      <c r="VQ163" s="33" t="s">
        <v>135</v>
      </c>
      <c r="VR163" s="33" t="s">
        <v>135</v>
      </c>
      <c r="VS163" s="33" t="s">
        <v>135</v>
      </c>
      <c r="VT163" s="33" t="s">
        <v>135</v>
      </c>
      <c r="VU163" s="33" t="s">
        <v>135</v>
      </c>
      <c r="VV163" s="33" t="s">
        <v>135</v>
      </c>
      <c r="VW163" s="33" t="s">
        <v>135</v>
      </c>
    </row>
    <row r="164" spans="1:595" s="24" customFormat="1" ht="14.5" customHeight="1" x14ac:dyDescent="0.45">
      <c r="A164" s="46" t="s">
        <v>101</v>
      </c>
      <c r="B164" s="190" t="s">
        <v>196</v>
      </c>
      <c r="C164" s="48"/>
      <c r="D164" s="48"/>
      <c r="E164" s="48"/>
      <c r="F164" s="48"/>
      <c r="G164" s="48"/>
      <c r="H164" s="48"/>
      <c r="I164" s="48"/>
      <c r="J164" s="48"/>
      <c r="K164" s="48"/>
      <c r="L164" s="48"/>
      <c r="M164" s="48"/>
      <c r="N164" s="48"/>
      <c r="O164" s="48"/>
      <c r="P164" s="48"/>
      <c r="Q164" s="48"/>
      <c r="R164" s="48"/>
      <c r="S164" s="48" t="s">
        <v>92</v>
      </c>
      <c r="T164" s="48"/>
      <c r="U164" s="48"/>
      <c r="V164" s="48"/>
      <c r="W164" s="48"/>
      <c r="X164" s="48"/>
      <c r="Y164" s="48"/>
      <c r="Z164" s="48"/>
      <c r="AA164" s="48"/>
      <c r="AB164" s="48"/>
      <c r="AC164" s="48"/>
      <c r="AD164" s="48"/>
      <c r="AE164" s="9">
        <v>1</v>
      </c>
      <c r="AF164" s="9">
        <v>0</v>
      </c>
      <c r="AG164" s="9">
        <v>1</v>
      </c>
      <c r="AH164" s="9">
        <v>0</v>
      </c>
      <c r="AI164" s="9">
        <v>0</v>
      </c>
      <c r="AJ164" s="9">
        <v>0</v>
      </c>
      <c r="AK164" s="9">
        <v>0</v>
      </c>
      <c r="AL164" s="9">
        <v>0</v>
      </c>
      <c r="AM164" s="9">
        <v>1</v>
      </c>
      <c r="AN164" s="9">
        <v>0</v>
      </c>
      <c r="AO164" s="9">
        <v>0</v>
      </c>
      <c r="AP164" s="9">
        <v>0</v>
      </c>
      <c r="AQ164" s="9">
        <v>0</v>
      </c>
      <c r="AR164" s="9">
        <v>0</v>
      </c>
      <c r="AS164" s="10">
        <v>0</v>
      </c>
      <c r="AT164" s="10">
        <v>0</v>
      </c>
      <c r="AU164" s="10">
        <v>0</v>
      </c>
      <c r="AV164" s="221"/>
      <c r="AW164" s="180"/>
      <c r="AX164" s="238"/>
      <c r="AY164" s="180"/>
      <c r="AZ164" s="180"/>
      <c r="BA164" s="180"/>
      <c r="BB164" s="180"/>
      <c r="BC164" s="180"/>
      <c r="BD164" s="180"/>
      <c r="BE164" s="180"/>
      <c r="BF164" s="180"/>
      <c r="BG164" s="180"/>
      <c r="BH164" s="180"/>
      <c r="BI164" s="180"/>
      <c r="BJ164" s="180"/>
      <c r="BK164" s="180"/>
      <c r="BL164" s="180"/>
      <c r="BM164" s="180"/>
      <c r="BN164" s="180"/>
      <c r="BO164" s="180"/>
      <c r="BP164" s="180"/>
      <c r="BQ164" s="180"/>
      <c r="BR164" s="180"/>
      <c r="BS164" s="180"/>
      <c r="BT164" s="180"/>
      <c r="BU164" s="180"/>
      <c r="BV164" s="180"/>
      <c r="BW164" s="180"/>
      <c r="BX164" s="180"/>
      <c r="BY164" s="180"/>
      <c r="BZ164" s="180"/>
      <c r="CA164" s="180"/>
      <c r="CB164" s="180"/>
      <c r="CC164" s="180"/>
      <c r="CD164" s="180"/>
      <c r="CE164" s="180"/>
      <c r="CF164" s="180"/>
      <c r="CG164" s="180"/>
      <c r="CH164" s="180"/>
      <c r="CI164" s="180"/>
      <c r="CJ164" s="180"/>
      <c r="CK164" s="180"/>
      <c r="CL164" s="180"/>
      <c r="CM164" s="180"/>
      <c r="CN164" s="180"/>
      <c r="CO164" s="180"/>
      <c r="CP164" s="180"/>
      <c r="CQ164" s="180"/>
      <c r="CR164" s="180"/>
      <c r="CS164" s="180"/>
      <c r="CT164" s="180"/>
      <c r="CU164" s="180"/>
      <c r="CV164" s="180"/>
      <c r="CW164" s="180"/>
      <c r="CX164" s="180"/>
      <c r="CY164" s="180"/>
      <c r="CZ164" s="180"/>
      <c r="DA164" s="49"/>
      <c r="DB164" s="49"/>
      <c r="DC164" s="49"/>
      <c r="DD164" s="49"/>
      <c r="DE164" s="49"/>
      <c r="DF164" s="49"/>
      <c r="DG164" s="49"/>
      <c r="DH164" s="49"/>
      <c r="DI164" s="49"/>
      <c r="DJ164" s="49"/>
      <c r="DK164" s="49"/>
      <c r="DL164" s="49"/>
      <c r="DM164" s="49"/>
      <c r="DN164" s="49"/>
      <c r="DO164" s="49"/>
      <c r="DP164" s="49"/>
      <c r="DQ164" s="49"/>
      <c r="DR164" s="49"/>
      <c r="DS164" s="49"/>
      <c r="DT164" s="49"/>
      <c r="DU164" s="49"/>
      <c r="DV164" s="49"/>
      <c r="DW164" s="49"/>
      <c r="DX164" s="49"/>
      <c r="DY164" s="49"/>
      <c r="DZ164" s="49"/>
      <c r="EA164" s="49"/>
      <c r="EB164" s="49"/>
      <c r="EC164" s="49"/>
      <c r="ED164" s="49"/>
      <c r="EE164" s="49"/>
      <c r="EF164" s="49"/>
      <c r="EG164" s="49"/>
      <c r="EH164" s="49"/>
      <c r="EI164" s="49"/>
      <c r="EJ164" s="49"/>
      <c r="EK164" s="49"/>
      <c r="EL164" s="49"/>
      <c r="EM164" s="49"/>
      <c r="EN164" s="49"/>
      <c r="EO164" s="49"/>
      <c r="EP164" s="49"/>
      <c r="EQ164" s="49"/>
      <c r="ER164" s="49"/>
      <c r="ES164" s="49"/>
      <c r="ET164" s="49"/>
      <c r="EU164" s="49"/>
      <c r="EV164" s="49"/>
      <c r="EW164" s="49"/>
      <c r="EX164" s="49"/>
      <c r="EY164" s="49"/>
      <c r="EZ164" s="49"/>
      <c r="FA164" s="49"/>
      <c r="FB164" s="49"/>
      <c r="FC164" s="49"/>
      <c r="FD164" s="49"/>
      <c r="FE164" s="49"/>
      <c r="FF164" s="49"/>
      <c r="FG164" s="49"/>
      <c r="FH164" s="49"/>
      <c r="FI164" s="49"/>
      <c r="FJ164" s="49"/>
      <c r="FK164" s="49"/>
      <c r="FL164" s="49"/>
      <c r="FM164" s="49"/>
      <c r="FN164" s="49"/>
      <c r="FO164" s="49"/>
      <c r="FP164" s="49"/>
      <c r="FQ164" s="49"/>
      <c r="FR164" s="49"/>
      <c r="FS164" s="49"/>
      <c r="FT164" s="49"/>
      <c r="FU164" s="49"/>
      <c r="FV164" s="49"/>
      <c r="FW164" s="49"/>
      <c r="FX164" s="49"/>
      <c r="FY164" s="49"/>
      <c r="FZ164" s="49"/>
      <c r="GA164" s="49"/>
      <c r="GB164" s="49"/>
      <c r="GC164" s="49"/>
      <c r="GD164" s="49"/>
      <c r="GE164" s="49"/>
      <c r="GF164" s="49"/>
      <c r="GG164" s="49"/>
      <c r="GH164" s="49"/>
      <c r="GI164" s="49"/>
      <c r="GJ164" s="49"/>
      <c r="GK164" s="49"/>
      <c r="GL164" s="49"/>
      <c r="GM164" s="49"/>
      <c r="GN164" s="49"/>
      <c r="GO164" s="49"/>
      <c r="GP164" s="49"/>
      <c r="GQ164" s="49"/>
      <c r="GR164" s="49"/>
      <c r="GS164" s="49"/>
      <c r="GT164" s="49"/>
      <c r="GU164" s="49"/>
      <c r="GV164" s="49"/>
      <c r="GW164" s="49"/>
      <c r="GX164" s="49"/>
      <c r="GY164" s="49"/>
      <c r="GZ164" s="49"/>
      <c r="HA164" s="49"/>
      <c r="HB164" s="49"/>
      <c r="HC164" s="49"/>
      <c r="HD164" s="49"/>
      <c r="HE164" s="49"/>
      <c r="HF164" s="49"/>
      <c r="HG164" s="49"/>
      <c r="HH164" s="49"/>
      <c r="HI164" s="49"/>
      <c r="HJ164" s="49"/>
      <c r="HK164" s="49"/>
      <c r="HL164" s="49"/>
      <c r="HM164" s="49"/>
      <c r="HN164" s="49"/>
      <c r="HO164" s="49"/>
      <c r="HP164" s="49"/>
      <c r="HQ164" s="49"/>
      <c r="HR164" s="49"/>
      <c r="HS164" s="49"/>
      <c r="HT164" s="49"/>
      <c r="HU164" s="49"/>
      <c r="HV164" s="49"/>
      <c r="HW164" s="49"/>
      <c r="HX164" s="49"/>
      <c r="HY164" s="49"/>
      <c r="HZ164" s="49"/>
      <c r="IA164" s="49"/>
      <c r="IB164" s="49"/>
      <c r="IC164" s="49"/>
      <c r="ID164" s="49"/>
      <c r="IE164" s="49"/>
      <c r="IF164" s="49"/>
      <c r="IG164" s="49"/>
      <c r="IH164" s="49"/>
      <c r="II164" s="49"/>
      <c r="IJ164" s="49"/>
      <c r="IK164" s="49"/>
      <c r="IL164" s="49"/>
      <c r="IM164" s="49"/>
      <c r="IN164" s="49"/>
      <c r="IO164" s="49"/>
      <c r="IP164" s="49"/>
      <c r="IQ164" s="49"/>
      <c r="IR164" s="49"/>
      <c r="IS164" s="49"/>
      <c r="IT164" s="49"/>
      <c r="IU164" s="49"/>
      <c r="IV164" s="49"/>
      <c r="IW164" s="49"/>
      <c r="IX164" s="49"/>
      <c r="IY164" s="49"/>
      <c r="IZ164" s="49"/>
      <c r="JA164" s="49"/>
      <c r="JB164" s="49"/>
      <c r="JC164" s="49"/>
      <c r="JD164" s="49"/>
      <c r="JE164" s="49"/>
      <c r="JF164" s="49"/>
      <c r="JG164" s="49"/>
      <c r="JH164" s="49"/>
      <c r="JI164" s="49"/>
      <c r="JJ164" s="49"/>
      <c r="JK164" s="49"/>
      <c r="JL164" s="49"/>
      <c r="JM164" s="49"/>
      <c r="JN164" s="49"/>
      <c r="JO164" s="49"/>
      <c r="JP164" s="49"/>
      <c r="JQ164" s="49"/>
      <c r="JR164" s="49"/>
      <c r="JS164" s="49"/>
      <c r="JT164" s="49"/>
      <c r="JU164" s="49"/>
      <c r="JV164" s="49"/>
      <c r="JW164" s="49"/>
      <c r="JX164" s="49"/>
      <c r="JY164" s="49"/>
      <c r="JZ164" s="49"/>
      <c r="KA164" s="49"/>
      <c r="KB164" s="49"/>
      <c r="KC164" s="49"/>
      <c r="KD164" s="49"/>
      <c r="KE164" s="49"/>
      <c r="KF164" s="49"/>
      <c r="KG164" s="49"/>
      <c r="KH164" s="49"/>
      <c r="KI164" s="49"/>
      <c r="KJ164" s="49"/>
      <c r="KK164" s="49"/>
      <c r="KL164" s="49"/>
      <c r="KM164" s="49"/>
      <c r="KN164" s="49"/>
      <c r="KO164" s="49"/>
      <c r="KP164" s="49"/>
      <c r="KQ164" s="49"/>
      <c r="KR164" s="49"/>
      <c r="KS164" s="49"/>
      <c r="KT164" s="49"/>
      <c r="KU164" s="49"/>
      <c r="KV164" s="49"/>
      <c r="KW164" s="49"/>
      <c r="KX164" s="49"/>
      <c r="KY164" s="49"/>
      <c r="KZ164" s="49"/>
      <c r="LA164" s="49"/>
      <c r="LB164" s="49"/>
      <c r="LC164" s="49"/>
      <c r="LD164" s="49"/>
      <c r="LE164" s="49"/>
      <c r="LF164" s="49"/>
      <c r="LG164" s="49"/>
      <c r="LH164" s="49"/>
      <c r="LI164" s="49"/>
      <c r="LJ164" s="49"/>
      <c r="LK164" s="49"/>
      <c r="LL164" s="49"/>
      <c r="LM164" s="49"/>
      <c r="LN164" s="49"/>
      <c r="LO164" s="49"/>
      <c r="LP164" s="49"/>
      <c r="LQ164" s="49"/>
      <c r="LR164" s="49"/>
      <c r="LS164" s="49"/>
      <c r="LT164" s="49"/>
      <c r="LU164" s="49"/>
      <c r="LV164" s="49"/>
      <c r="LW164" s="49"/>
      <c r="LX164" s="49"/>
      <c r="LY164" s="49"/>
      <c r="LZ164" s="49"/>
      <c r="MA164" s="49"/>
      <c r="MB164" s="49"/>
      <c r="MC164" s="49"/>
      <c r="MD164" s="49"/>
      <c r="ME164" s="49"/>
      <c r="MF164" s="49"/>
      <c r="MG164" s="49"/>
      <c r="MH164" s="49"/>
      <c r="MI164" s="49"/>
      <c r="MJ164" s="49"/>
      <c r="MK164" s="49"/>
      <c r="ML164" s="49"/>
      <c r="MM164" s="49"/>
      <c r="MN164" s="49"/>
      <c r="MO164" s="49"/>
      <c r="MP164" s="49"/>
      <c r="MQ164" s="49"/>
      <c r="MR164" s="49"/>
      <c r="MS164" s="49"/>
      <c r="MT164" s="49"/>
      <c r="MU164" s="49"/>
      <c r="MV164" s="49"/>
      <c r="MW164" s="49"/>
      <c r="MX164" s="49"/>
      <c r="MY164" s="49"/>
      <c r="MZ164" s="49"/>
      <c r="NA164" s="49"/>
      <c r="NB164" s="49"/>
      <c r="NC164" s="49"/>
      <c r="ND164" s="49"/>
      <c r="NE164" s="49"/>
      <c r="NF164" s="49"/>
      <c r="NG164" s="49"/>
      <c r="NH164" s="49"/>
      <c r="NI164" s="49"/>
      <c r="NJ164" s="49"/>
      <c r="NK164" s="49"/>
      <c r="NL164" s="49"/>
      <c r="NM164" s="49"/>
      <c r="NN164" s="49"/>
      <c r="NO164" s="49"/>
      <c r="NP164" s="49"/>
      <c r="NQ164" s="49"/>
      <c r="NR164" s="49"/>
      <c r="NS164" s="49"/>
      <c r="NT164" s="49"/>
      <c r="NU164" s="49"/>
      <c r="NV164" s="49"/>
      <c r="NW164" s="49"/>
      <c r="NX164" s="49"/>
      <c r="NY164" s="49"/>
      <c r="NZ164" s="49"/>
      <c r="OA164" s="49"/>
      <c r="OB164" s="49"/>
      <c r="OC164" s="49"/>
      <c r="OD164" s="49"/>
      <c r="OE164" s="49"/>
      <c r="OF164" s="49"/>
      <c r="OG164" s="49"/>
      <c r="OH164" s="49"/>
      <c r="OI164" s="49"/>
      <c r="OJ164" s="49"/>
      <c r="OK164" s="49"/>
      <c r="OL164" s="49"/>
      <c r="OM164" s="49"/>
      <c r="ON164" s="49"/>
      <c r="OO164" s="49"/>
      <c r="OP164" s="49"/>
      <c r="OQ164" s="49"/>
      <c r="OR164" s="49"/>
      <c r="OS164" s="49"/>
      <c r="OT164" s="49"/>
      <c r="OU164" s="49"/>
      <c r="OV164" s="49"/>
      <c r="OW164" s="49"/>
      <c r="OX164" s="49"/>
      <c r="OY164" s="49"/>
      <c r="OZ164" s="49"/>
      <c r="PA164" s="49"/>
      <c r="PB164" s="49"/>
      <c r="PC164" s="49"/>
      <c r="PD164" s="49"/>
      <c r="PE164" s="49"/>
      <c r="PF164" s="49"/>
      <c r="PG164" s="49"/>
      <c r="PH164" s="49"/>
      <c r="PI164" s="49"/>
      <c r="PJ164" s="49"/>
      <c r="PK164" s="49"/>
      <c r="PL164" s="49"/>
      <c r="PM164" s="49"/>
      <c r="PN164" s="49"/>
      <c r="PO164" s="49"/>
      <c r="PP164" s="49"/>
      <c r="PQ164" s="49"/>
      <c r="PR164" s="49"/>
      <c r="PS164" s="49"/>
      <c r="PT164" s="49"/>
      <c r="PU164" s="49"/>
      <c r="PV164" s="49"/>
      <c r="PW164" s="49"/>
      <c r="PX164" s="49"/>
      <c r="PY164" s="49"/>
      <c r="PZ164" s="49"/>
      <c r="QA164" s="49"/>
      <c r="QB164" s="49"/>
      <c r="QC164" s="49"/>
      <c r="QD164" s="49"/>
      <c r="QE164" s="49"/>
      <c r="QF164" s="49"/>
      <c r="QG164" s="49"/>
      <c r="QH164" s="49"/>
      <c r="QI164" s="49"/>
      <c r="QJ164" s="49"/>
      <c r="QK164" s="49"/>
      <c r="QL164" s="49"/>
      <c r="QM164" s="49"/>
      <c r="QN164" s="49"/>
      <c r="QO164" s="49"/>
      <c r="QP164" s="49"/>
      <c r="QQ164" s="49"/>
      <c r="QR164" s="49"/>
      <c r="QS164" s="49"/>
      <c r="QT164" s="49"/>
      <c r="QU164" s="49"/>
      <c r="QV164" s="49"/>
      <c r="QW164" s="49"/>
      <c r="QX164" s="49"/>
      <c r="QY164" s="49"/>
      <c r="QZ164" s="49"/>
      <c r="RA164" s="49"/>
      <c r="RB164" s="49"/>
      <c r="RC164" s="49"/>
      <c r="RD164" s="49"/>
      <c r="RE164" s="49"/>
      <c r="RF164" s="49"/>
      <c r="RG164" s="49"/>
      <c r="RH164" s="49"/>
      <c r="RI164" s="49"/>
      <c r="RJ164" s="49"/>
      <c r="RK164" s="49"/>
      <c r="RL164" s="49"/>
      <c r="RM164" s="49"/>
      <c r="RN164" s="49"/>
      <c r="RO164" s="49"/>
      <c r="RP164" s="49"/>
      <c r="RQ164" s="49"/>
      <c r="RR164" s="49"/>
      <c r="RS164" s="49"/>
      <c r="RT164" s="49"/>
      <c r="RU164" s="49"/>
      <c r="RV164" s="49"/>
      <c r="RW164" s="49"/>
      <c r="RX164" s="49"/>
      <c r="RY164" s="49"/>
      <c r="RZ164" s="49"/>
      <c r="SA164" s="49"/>
      <c r="SB164" s="49"/>
      <c r="SC164" s="49"/>
      <c r="SD164" s="49"/>
      <c r="SE164" s="49"/>
      <c r="SF164" s="49"/>
      <c r="SG164" s="49"/>
      <c r="SH164" s="49"/>
      <c r="SI164" s="49"/>
      <c r="SJ164" s="49"/>
      <c r="SK164" s="49"/>
      <c r="SL164" s="49"/>
      <c r="SM164" s="49"/>
      <c r="SN164" s="49"/>
      <c r="SO164" s="49"/>
      <c r="SP164" s="49"/>
      <c r="SQ164" s="49"/>
      <c r="SR164" s="49"/>
      <c r="SS164" s="49"/>
      <c r="ST164" s="49"/>
      <c r="SU164" s="49"/>
      <c r="SV164" s="49"/>
      <c r="SW164" s="49"/>
      <c r="SX164" s="49"/>
      <c r="SY164" s="49"/>
      <c r="SZ164" s="49"/>
      <c r="TA164" s="49"/>
      <c r="TB164" s="49"/>
      <c r="TC164" s="49"/>
      <c r="TD164" s="49"/>
      <c r="TE164" s="49"/>
      <c r="TF164" s="49"/>
      <c r="TG164" s="49"/>
      <c r="TH164" s="49"/>
      <c r="TI164" s="49"/>
      <c r="TJ164" s="49"/>
      <c r="TK164" s="49"/>
      <c r="TL164" s="49"/>
      <c r="TM164" s="49"/>
      <c r="TN164" s="49"/>
      <c r="TO164" s="49"/>
      <c r="TP164" s="49"/>
      <c r="TQ164" s="49"/>
      <c r="TR164" s="49"/>
      <c r="TS164" s="49"/>
      <c r="TT164" s="49"/>
      <c r="TU164" s="49"/>
      <c r="TV164" s="49"/>
      <c r="TW164" s="49"/>
      <c r="TX164" s="49"/>
      <c r="TY164" s="49"/>
      <c r="TZ164" s="49"/>
      <c r="UA164" s="49"/>
      <c r="UB164" s="49"/>
      <c r="UC164" s="49"/>
      <c r="UD164" s="49"/>
      <c r="UE164" s="49"/>
      <c r="UF164" s="49"/>
      <c r="UG164" s="49"/>
      <c r="UH164" s="49"/>
      <c r="UI164" s="49"/>
      <c r="UJ164" s="49"/>
      <c r="UK164" s="49"/>
      <c r="UL164" s="49"/>
      <c r="UM164" s="49"/>
      <c r="UN164" s="49"/>
      <c r="UO164" s="49"/>
      <c r="UP164" s="49"/>
      <c r="UQ164" s="49"/>
      <c r="UR164" s="49"/>
      <c r="US164" s="49"/>
      <c r="UT164" s="49"/>
      <c r="UU164" s="49"/>
      <c r="UV164" s="49"/>
      <c r="UW164" s="49"/>
      <c r="UX164" s="49"/>
      <c r="UY164" s="49"/>
      <c r="UZ164" s="49"/>
      <c r="VA164" s="49"/>
      <c r="VB164" s="49"/>
      <c r="VC164" s="49"/>
      <c r="VD164" s="49"/>
      <c r="VE164" s="49"/>
      <c r="VF164" s="49"/>
      <c r="VG164" s="49"/>
      <c r="VH164" s="49"/>
      <c r="VI164" s="49"/>
      <c r="VJ164" s="49"/>
      <c r="VK164" s="49"/>
      <c r="VL164" s="49"/>
      <c r="VM164" s="49"/>
      <c r="VN164" s="49"/>
      <c r="VO164" s="49"/>
      <c r="VP164" s="49"/>
      <c r="VQ164" s="49"/>
      <c r="VR164" s="49"/>
      <c r="VS164" s="49"/>
      <c r="VT164" s="49"/>
      <c r="VU164" s="49"/>
      <c r="VV164" s="49"/>
      <c r="VW164" s="49"/>
    </row>
    <row r="165" spans="1:595" s="25" customFormat="1" ht="14.5" customHeight="1" x14ac:dyDescent="0.45">
      <c r="A165" s="34" t="s">
        <v>101</v>
      </c>
      <c r="B165" s="190" t="s">
        <v>428</v>
      </c>
      <c r="C165" s="35" t="s">
        <v>135</v>
      </c>
      <c r="D165" s="35" t="s">
        <v>135</v>
      </c>
      <c r="E165" s="35" t="s">
        <v>92</v>
      </c>
      <c r="F165" s="35" t="s">
        <v>92</v>
      </c>
      <c r="G165" s="35" t="s">
        <v>92</v>
      </c>
      <c r="H165" s="35" t="s">
        <v>92</v>
      </c>
      <c r="I165" s="36" t="s">
        <v>135</v>
      </c>
      <c r="J165" s="37" t="s">
        <v>92</v>
      </c>
      <c r="K165" s="35" t="s">
        <v>135</v>
      </c>
      <c r="L165" s="35" t="s">
        <v>92</v>
      </c>
      <c r="M165" s="35" t="s">
        <v>92</v>
      </c>
      <c r="N165" s="35" t="s">
        <v>135</v>
      </c>
      <c r="O165" s="35" t="s">
        <v>135</v>
      </c>
      <c r="P165" s="36" t="s">
        <v>135</v>
      </c>
      <c r="Q165" s="37" t="s">
        <v>135</v>
      </c>
      <c r="R165" s="35" t="s">
        <v>92</v>
      </c>
      <c r="S165" s="35" t="s">
        <v>135</v>
      </c>
      <c r="T165" s="35" t="s">
        <v>135</v>
      </c>
      <c r="U165" s="35" t="s">
        <v>135</v>
      </c>
      <c r="V165" s="35" t="s">
        <v>135</v>
      </c>
      <c r="W165" s="36" t="s">
        <v>135</v>
      </c>
      <c r="X165" s="37" t="s">
        <v>92</v>
      </c>
      <c r="Y165" s="35" t="s">
        <v>92</v>
      </c>
      <c r="Z165" s="35" t="s">
        <v>135</v>
      </c>
      <c r="AA165" s="35" t="s">
        <v>92</v>
      </c>
      <c r="AB165" s="35" t="s">
        <v>135</v>
      </c>
      <c r="AC165" s="35" t="s">
        <v>135</v>
      </c>
      <c r="AD165" s="36" t="s">
        <v>135</v>
      </c>
      <c r="AE165" s="9">
        <v>11</v>
      </c>
      <c r="AF165" s="9">
        <v>7</v>
      </c>
      <c r="AG165" s="9">
        <v>4</v>
      </c>
      <c r="AH165" s="9">
        <v>0</v>
      </c>
      <c r="AI165" s="9">
        <v>0</v>
      </c>
      <c r="AJ165" s="9">
        <v>0</v>
      </c>
      <c r="AK165" s="9">
        <v>0</v>
      </c>
      <c r="AL165" s="9">
        <v>1</v>
      </c>
      <c r="AM165" s="9">
        <v>1</v>
      </c>
      <c r="AN165" s="9">
        <v>1</v>
      </c>
      <c r="AO165" s="9">
        <v>2</v>
      </c>
      <c r="AP165" s="9">
        <v>2</v>
      </c>
      <c r="AQ165" s="9">
        <v>2</v>
      </c>
      <c r="AR165" s="9">
        <v>0</v>
      </c>
      <c r="AS165" s="10">
        <v>2</v>
      </c>
      <c r="AT165" s="10">
        <v>0</v>
      </c>
      <c r="AU165" s="10">
        <v>2</v>
      </c>
      <c r="AV165" s="221"/>
      <c r="AW165" s="180"/>
      <c r="AX165" s="238"/>
      <c r="AY165" s="180" t="s">
        <v>135</v>
      </c>
      <c r="AZ165" s="180" t="s">
        <v>135</v>
      </c>
      <c r="BA165" s="180" t="s">
        <v>135</v>
      </c>
      <c r="BB165" s="180" t="s">
        <v>135</v>
      </c>
      <c r="BC165" s="180" t="s">
        <v>135</v>
      </c>
      <c r="BD165" s="180" t="s">
        <v>135</v>
      </c>
      <c r="BE165" s="180" t="s">
        <v>135</v>
      </c>
      <c r="BF165" s="180" t="s">
        <v>135</v>
      </c>
      <c r="BG165" s="180" t="s">
        <v>135</v>
      </c>
      <c r="BH165" s="180" t="s">
        <v>135</v>
      </c>
      <c r="BI165" s="180" t="s">
        <v>135</v>
      </c>
      <c r="BJ165" s="180" t="s">
        <v>135</v>
      </c>
      <c r="BK165" s="180" t="s">
        <v>135</v>
      </c>
      <c r="BL165" s="180" t="s">
        <v>135</v>
      </c>
      <c r="BM165" s="180" t="s">
        <v>135</v>
      </c>
      <c r="BN165" s="180" t="s">
        <v>135</v>
      </c>
      <c r="BO165" s="180" t="s">
        <v>135</v>
      </c>
      <c r="BP165" s="180" t="s">
        <v>135</v>
      </c>
      <c r="BQ165" s="180" t="s">
        <v>135</v>
      </c>
      <c r="BR165" s="180" t="s">
        <v>135</v>
      </c>
      <c r="BS165" s="180" t="s">
        <v>135</v>
      </c>
      <c r="BT165" s="180" t="s">
        <v>135</v>
      </c>
      <c r="BU165" s="180" t="s">
        <v>135</v>
      </c>
      <c r="BV165" s="180" t="s">
        <v>135</v>
      </c>
      <c r="BW165" s="180" t="s">
        <v>135</v>
      </c>
      <c r="BX165" s="180" t="s">
        <v>135</v>
      </c>
      <c r="BY165" s="180" t="s">
        <v>135</v>
      </c>
      <c r="BZ165" s="180" t="s">
        <v>135</v>
      </c>
      <c r="CA165" s="180" t="s">
        <v>135</v>
      </c>
      <c r="CB165" s="180" t="s">
        <v>135</v>
      </c>
      <c r="CC165" s="180" t="s">
        <v>135</v>
      </c>
      <c r="CD165" s="180" t="s">
        <v>135</v>
      </c>
      <c r="CE165" s="180" t="s">
        <v>135</v>
      </c>
      <c r="CF165" s="180" t="s">
        <v>135</v>
      </c>
      <c r="CG165" s="180" t="s">
        <v>135</v>
      </c>
      <c r="CH165" s="180" t="s">
        <v>135</v>
      </c>
      <c r="CI165" s="180" t="s">
        <v>135</v>
      </c>
      <c r="CJ165" s="180" t="s">
        <v>135</v>
      </c>
      <c r="CK165" s="180" t="s">
        <v>135</v>
      </c>
      <c r="CL165" s="180" t="s">
        <v>135</v>
      </c>
      <c r="CM165" s="180" t="s">
        <v>135</v>
      </c>
      <c r="CN165" s="180" t="s">
        <v>135</v>
      </c>
      <c r="CO165" s="180" t="s">
        <v>135</v>
      </c>
      <c r="CP165" s="180" t="s">
        <v>135</v>
      </c>
      <c r="CQ165" s="180" t="s">
        <v>135</v>
      </c>
      <c r="CR165" s="180" t="s">
        <v>135</v>
      </c>
      <c r="CS165" s="180" t="s">
        <v>135</v>
      </c>
      <c r="CT165" s="180" t="s">
        <v>135</v>
      </c>
      <c r="CU165" s="180" t="s">
        <v>135</v>
      </c>
      <c r="CV165" s="180" t="s">
        <v>135</v>
      </c>
      <c r="CW165" s="180" t="s">
        <v>135</v>
      </c>
      <c r="CX165" s="180" t="s">
        <v>135</v>
      </c>
      <c r="CY165" s="180" t="s">
        <v>135</v>
      </c>
      <c r="CZ165" s="180" t="s">
        <v>135</v>
      </c>
      <c r="DA165" s="33" t="s">
        <v>135</v>
      </c>
      <c r="DB165" s="33" t="s">
        <v>135</v>
      </c>
      <c r="DC165" s="33" t="s">
        <v>135</v>
      </c>
      <c r="DD165" s="33" t="s">
        <v>135</v>
      </c>
      <c r="DE165" s="33" t="s">
        <v>135</v>
      </c>
      <c r="DF165" s="33" t="s">
        <v>135</v>
      </c>
      <c r="DG165" s="33" t="s">
        <v>135</v>
      </c>
      <c r="DH165" s="33" t="s">
        <v>135</v>
      </c>
      <c r="DI165" s="33" t="s">
        <v>135</v>
      </c>
      <c r="DJ165" s="33" t="s">
        <v>135</v>
      </c>
      <c r="DK165" s="33" t="s">
        <v>135</v>
      </c>
      <c r="DL165" s="33" t="s">
        <v>135</v>
      </c>
      <c r="DM165" s="33" t="s">
        <v>135</v>
      </c>
      <c r="DN165" s="33" t="s">
        <v>135</v>
      </c>
      <c r="DO165" s="33" t="s">
        <v>135</v>
      </c>
      <c r="DP165" s="33" t="s">
        <v>135</v>
      </c>
      <c r="DQ165" s="33" t="s">
        <v>135</v>
      </c>
      <c r="DR165" s="33" t="s">
        <v>135</v>
      </c>
      <c r="DS165" s="33" t="s">
        <v>135</v>
      </c>
      <c r="DT165" s="33" t="s">
        <v>135</v>
      </c>
      <c r="DU165" s="33" t="s">
        <v>135</v>
      </c>
      <c r="DV165" s="33" t="s">
        <v>135</v>
      </c>
      <c r="DW165" s="33" t="s">
        <v>135</v>
      </c>
      <c r="DX165" s="33" t="s">
        <v>135</v>
      </c>
      <c r="DY165" s="33" t="s">
        <v>135</v>
      </c>
      <c r="DZ165" s="33" t="s">
        <v>135</v>
      </c>
      <c r="EA165" s="33" t="s">
        <v>135</v>
      </c>
      <c r="EB165" s="33" t="s">
        <v>135</v>
      </c>
      <c r="EC165" s="33" t="s">
        <v>135</v>
      </c>
      <c r="ED165" s="33" t="s">
        <v>135</v>
      </c>
      <c r="EE165" s="33" t="s">
        <v>135</v>
      </c>
      <c r="EF165" s="33" t="s">
        <v>135</v>
      </c>
      <c r="EG165" s="33" t="s">
        <v>135</v>
      </c>
      <c r="EH165" s="33" t="s">
        <v>135</v>
      </c>
      <c r="EI165" s="33" t="s">
        <v>135</v>
      </c>
      <c r="EJ165" s="33" t="s">
        <v>135</v>
      </c>
      <c r="EK165" s="33" t="s">
        <v>135</v>
      </c>
      <c r="EL165" s="33" t="s">
        <v>135</v>
      </c>
      <c r="EM165" s="33" t="s">
        <v>135</v>
      </c>
      <c r="EN165" s="33" t="s">
        <v>135</v>
      </c>
      <c r="EO165" s="33" t="s">
        <v>135</v>
      </c>
      <c r="EP165" s="33" t="s">
        <v>135</v>
      </c>
      <c r="EQ165" s="33" t="s">
        <v>135</v>
      </c>
      <c r="ER165" s="33" t="s">
        <v>135</v>
      </c>
      <c r="ES165" s="33" t="s">
        <v>135</v>
      </c>
      <c r="ET165" s="33" t="s">
        <v>135</v>
      </c>
      <c r="EU165" s="33" t="s">
        <v>135</v>
      </c>
      <c r="EV165" s="33" t="s">
        <v>135</v>
      </c>
      <c r="EW165" s="33" t="s">
        <v>135</v>
      </c>
      <c r="EX165" s="33" t="s">
        <v>135</v>
      </c>
      <c r="EY165" s="33" t="s">
        <v>135</v>
      </c>
      <c r="EZ165" s="33" t="s">
        <v>135</v>
      </c>
      <c r="FA165" s="33" t="s">
        <v>135</v>
      </c>
      <c r="FB165" s="33" t="s">
        <v>135</v>
      </c>
      <c r="FC165" s="33" t="s">
        <v>135</v>
      </c>
      <c r="FD165" s="33" t="s">
        <v>135</v>
      </c>
      <c r="FE165" s="33" t="s">
        <v>135</v>
      </c>
      <c r="FF165" s="33" t="s">
        <v>135</v>
      </c>
      <c r="FG165" s="33" t="s">
        <v>135</v>
      </c>
      <c r="FH165" s="33" t="s">
        <v>135</v>
      </c>
      <c r="FI165" s="33" t="s">
        <v>135</v>
      </c>
      <c r="FJ165" s="33" t="s">
        <v>135</v>
      </c>
      <c r="FK165" s="33" t="s">
        <v>135</v>
      </c>
      <c r="FL165" s="33" t="s">
        <v>135</v>
      </c>
      <c r="FM165" s="33" t="s">
        <v>135</v>
      </c>
      <c r="FN165" s="33" t="s">
        <v>135</v>
      </c>
      <c r="FO165" s="33" t="s">
        <v>135</v>
      </c>
      <c r="FP165" s="33" t="s">
        <v>135</v>
      </c>
      <c r="FQ165" s="33" t="s">
        <v>135</v>
      </c>
      <c r="FR165" s="33" t="s">
        <v>135</v>
      </c>
      <c r="FS165" s="33" t="s">
        <v>135</v>
      </c>
      <c r="FT165" s="33" t="s">
        <v>135</v>
      </c>
      <c r="FU165" s="33" t="s">
        <v>135</v>
      </c>
      <c r="FV165" s="33" t="s">
        <v>135</v>
      </c>
      <c r="FW165" s="33" t="s">
        <v>135</v>
      </c>
      <c r="FX165" s="33" t="s">
        <v>135</v>
      </c>
      <c r="FY165" s="33" t="s">
        <v>135</v>
      </c>
      <c r="FZ165" s="33" t="s">
        <v>135</v>
      </c>
      <c r="GA165" s="33" t="s">
        <v>135</v>
      </c>
      <c r="GB165" s="33" t="s">
        <v>135</v>
      </c>
      <c r="GC165" s="33" t="s">
        <v>135</v>
      </c>
      <c r="GD165" s="33" t="s">
        <v>135</v>
      </c>
      <c r="GE165" s="33" t="s">
        <v>135</v>
      </c>
      <c r="GF165" s="33" t="s">
        <v>135</v>
      </c>
      <c r="GG165" s="33" t="s">
        <v>135</v>
      </c>
      <c r="GH165" s="33" t="s">
        <v>135</v>
      </c>
      <c r="GI165" s="33" t="s">
        <v>135</v>
      </c>
      <c r="GJ165" s="33" t="s">
        <v>135</v>
      </c>
      <c r="GK165" s="33" t="s">
        <v>135</v>
      </c>
      <c r="GL165" s="33" t="s">
        <v>135</v>
      </c>
      <c r="GM165" s="33" t="s">
        <v>135</v>
      </c>
      <c r="GN165" s="33" t="s">
        <v>135</v>
      </c>
      <c r="GO165" s="33" t="s">
        <v>135</v>
      </c>
      <c r="GP165" s="33" t="s">
        <v>135</v>
      </c>
      <c r="GQ165" s="33" t="s">
        <v>135</v>
      </c>
      <c r="GR165" s="33" t="s">
        <v>135</v>
      </c>
      <c r="GS165" s="33" t="s">
        <v>135</v>
      </c>
      <c r="GT165" s="33" t="s">
        <v>135</v>
      </c>
      <c r="GU165" s="33" t="s">
        <v>135</v>
      </c>
      <c r="GV165" s="33" t="s">
        <v>135</v>
      </c>
      <c r="GW165" s="33" t="s">
        <v>135</v>
      </c>
      <c r="GX165" s="33" t="s">
        <v>135</v>
      </c>
      <c r="GY165" s="33" t="s">
        <v>135</v>
      </c>
      <c r="GZ165" s="33" t="s">
        <v>135</v>
      </c>
      <c r="HA165" s="33" t="s">
        <v>135</v>
      </c>
      <c r="HB165" s="33" t="s">
        <v>135</v>
      </c>
      <c r="HC165" s="33" t="s">
        <v>135</v>
      </c>
      <c r="HD165" s="33" t="s">
        <v>135</v>
      </c>
      <c r="HE165" s="33" t="s">
        <v>135</v>
      </c>
      <c r="HF165" s="33" t="s">
        <v>135</v>
      </c>
      <c r="HG165" s="33" t="s">
        <v>135</v>
      </c>
      <c r="HH165" s="33" t="s">
        <v>135</v>
      </c>
      <c r="HI165" s="33" t="s">
        <v>135</v>
      </c>
      <c r="HJ165" s="33" t="s">
        <v>135</v>
      </c>
      <c r="HK165" s="33" t="s">
        <v>135</v>
      </c>
      <c r="HL165" s="33" t="s">
        <v>135</v>
      </c>
      <c r="HM165" s="33" t="s">
        <v>135</v>
      </c>
      <c r="HN165" s="33" t="s">
        <v>135</v>
      </c>
      <c r="HO165" s="33" t="s">
        <v>135</v>
      </c>
      <c r="HP165" s="33" t="s">
        <v>135</v>
      </c>
      <c r="HQ165" s="33" t="s">
        <v>135</v>
      </c>
      <c r="HR165" s="33" t="s">
        <v>135</v>
      </c>
      <c r="HS165" s="33" t="s">
        <v>135</v>
      </c>
      <c r="HT165" s="33" t="s">
        <v>135</v>
      </c>
      <c r="HU165" s="33" t="s">
        <v>135</v>
      </c>
      <c r="HV165" s="33" t="s">
        <v>135</v>
      </c>
      <c r="HW165" s="33" t="s">
        <v>135</v>
      </c>
      <c r="HX165" s="33" t="s">
        <v>135</v>
      </c>
      <c r="HY165" s="33" t="s">
        <v>135</v>
      </c>
      <c r="HZ165" s="33" t="s">
        <v>135</v>
      </c>
      <c r="IA165" s="33" t="s">
        <v>135</v>
      </c>
      <c r="IB165" s="33" t="s">
        <v>135</v>
      </c>
      <c r="IC165" s="33" t="s">
        <v>135</v>
      </c>
      <c r="ID165" s="33" t="s">
        <v>135</v>
      </c>
      <c r="IE165" s="33" t="s">
        <v>135</v>
      </c>
      <c r="IF165" s="33" t="s">
        <v>135</v>
      </c>
      <c r="IG165" s="33" t="s">
        <v>135</v>
      </c>
      <c r="IH165" s="33" t="s">
        <v>135</v>
      </c>
      <c r="II165" s="33" t="s">
        <v>135</v>
      </c>
      <c r="IJ165" s="33" t="s">
        <v>135</v>
      </c>
      <c r="IK165" s="33" t="s">
        <v>135</v>
      </c>
      <c r="IL165" s="33" t="s">
        <v>135</v>
      </c>
      <c r="IM165" s="33" t="s">
        <v>135</v>
      </c>
      <c r="IN165" s="33" t="s">
        <v>135</v>
      </c>
      <c r="IO165" s="33" t="s">
        <v>135</v>
      </c>
      <c r="IP165" s="33" t="s">
        <v>135</v>
      </c>
      <c r="IQ165" s="33" t="s">
        <v>135</v>
      </c>
      <c r="IR165" s="33" t="s">
        <v>135</v>
      </c>
      <c r="IS165" s="33" t="s">
        <v>135</v>
      </c>
      <c r="IT165" s="33" t="s">
        <v>135</v>
      </c>
      <c r="IU165" s="33" t="s">
        <v>135</v>
      </c>
      <c r="IV165" s="33" t="s">
        <v>135</v>
      </c>
      <c r="IW165" s="33" t="s">
        <v>135</v>
      </c>
      <c r="IX165" s="33" t="s">
        <v>135</v>
      </c>
      <c r="IY165" s="33" t="s">
        <v>135</v>
      </c>
      <c r="IZ165" s="33" t="s">
        <v>135</v>
      </c>
      <c r="JA165" s="33" t="s">
        <v>135</v>
      </c>
      <c r="JB165" s="33" t="s">
        <v>135</v>
      </c>
      <c r="JC165" s="33" t="s">
        <v>135</v>
      </c>
      <c r="JD165" s="33" t="s">
        <v>135</v>
      </c>
      <c r="JE165" s="33" t="s">
        <v>135</v>
      </c>
      <c r="JF165" s="33" t="s">
        <v>135</v>
      </c>
      <c r="JG165" s="33" t="s">
        <v>135</v>
      </c>
      <c r="JH165" s="33" t="s">
        <v>135</v>
      </c>
      <c r="JI165" s="33" t="s">
        <v>135</v>
      </c>
      <c r="JJ165" s="33" t="s">
        <v>135</v>
      </c>
      <c r="JK165" s="33" t="s">
        <v>135</v>
      </c>
      <c r="JL165" s="33" t="s">
        <v>135</v>
      </c>
      <c r="JM165" s="33" t="s">
        <v>135</v>
      </c>
      <c r="JN165" s="33" t="s">
        <v>135</v>
      </c>
      <c r="JO165" s="33" t="s">
        <v>135</v>
      </c>
      <c r="JP165" s="33" t="s">
        <v>135</v>
      </c>
      <c r="JQ165" s="33" t="s">
        <v>135</v>
      </c>
      <c r="JR165" s="33" t="s">
        <v>135</v>
      </c>
      <c r="JS165" s="33" t="s">
        <v>135</v>
      </c>
      <c r="JT165" s="33" t="s">
        <v>135</v>
      </c>
      <c r="JU165" s="33" t="s">
        <v>135</v>
      </c>
      <c r="JV165" s="33" t="s">
        <v>135</v>
      </c>
      <c r="JW165" s="33" t="s">
        <v>135</v>
      </c>
      <c r="JX165" s="33" t="s">
        <v>135</v>
      </c>
      <c r="JY165" s="33" t="s">
        <v>135</v>
      </c>
      <c r="JZ165" s="33" t="s">
        <v>135</v>
      </c>
      <c r="KA165" s="33" t="s">
        <v>135</v>
      </c>
      <c r="KB165" s="33" t="s">
        <v>135</v>
      </c>
      <c r="KC165" s="33" t="s">
        <v>135</v>
      </c>
      <c r="KD165" s="33" t="s">
        <v>135</v>
      </c>
      <c r="KE165" s="33" t="s">
        <v>135</v>
      </c>
      <c r="KF165" s="33" t="s">
        <v>135</v>
      </c>
      <c r="KG165" s="33" t="s">
        <v>135</v>
      </c>
      <c r="KH165" s="33" t="s">
        <v>135</v>
      </c>
      <c r="KI165" s="33" t="s">
        <v>135</v>
      </c>
      <c r="KJ165" s="33" t="s">
        <v>135</v>
      </c>
      <c r="KK165" s="33" t="s">
        <v>135</v>
      </c>
      <c r="KL165" s="33" t="s">
        <v>135</v>
      </c>
      <c r="KM165" s="33" t="s">
        <v>135</v>
      </c>
      <c r="KN165" s="33" t="s">
        <v>135</v>
      </c>
      <c r="KO165" s="33" t="s">
        <v>135</v>
      </c>
      <c r="KP165" s="33" t="s">
        <v>135</v>
      </c>
      <c r="KQ165" s="33" t="s">
        <v>135</v>
      </c>
      <c r="KR165" s="33" t="s">
        <v>135</v>
      </c>
      <c r="KS165" s="33" t="s">
        <v>135</v>
      </c>
      <c r="KT165" s="33" t="s">
        <v>135</v>
      </c>
      <c r="KU165" s="33" t="s">
        <v>135</v>
      </c>
      <c r="KV165" s="33" t="s">
        <v>135</v>
      </c>
      <c r="KW165" s="33" t="s">
        <v>135</v>
      </c>
      <c r="KX165" s="33" t="s">
        <v>135</v>
      </c>
      <c r="KY165" s="33" t="s">
        <v>135</v>
      </c>
      <c r="KZ165" s="33" t="s">
        <v>135</v>
      </c>
      <c r="LA165" s="33" t="s">
        <v>135</v>
      </c>
      <c r="LB165" s="33" t="s">
        <v>135</v>
      </c>
      <c r="LC165" s="33" t="s">
        <v>135</v>
      </c>
      <c r="LD165" s="33" t="s">
        <v>135</v>
      </c>
      <c r="LE165" s="33" t="s">
        <v>135</v>
      </c>
      <c r="LF165" s="33" t="s">
        <v>135</v>
      </c>
      <c r="LG165" s="33" t="s">
        <v>135</v>
      </c>
      <c r="LH165" s="33" t="s">
        <v>135</v>
      </c>
      <c r="LI165" s="33" t="s">
        <v>135</v>
      </c>
      <c r="LJ165" s="33" t="s">
        <v>135</v>
      </c>
      <c r="LK165" s="33" t="s">
        <v>135</v>
      </c>
      <c r="LL165" s="33" t="s">
        <v>135</v>
      </c>
      <c r="LM165" s="33" t="s">
        <v>135</v>
      </c>
      <c r="LN165" s="33" t="s">
        <v>135</v>
      </c>
      <c r="LO165" s="33" t="s">
        <v>135</v>
      </c>
      <c r="LP165" s="33" t="s">
        <v>135</v>
      </c>
      <c r="LQ165" s="33" t="s">
        <v>135</v>
      </c>
      <c r="LR165" s="33" t="s">
        <v>135</v>
      </c>
      <c r="LS165" s="33" t="s">
        <v>135</v>
      </c>
      <c r="LT165" s="33" t="s">
        <v>135</v>
      </c>
      <c r="LU165" s="33" t="s">
        <v>135</v>
      </c>
      <c r="LV165" s="33" t="s">
        <v>135</v>
      </c>
      <c r="LW165" s="33" t="s">
        <v>135</v>
      </c>
      <c r="LX165" s="33" t="s">
        <v>135</v>
      </c>
      <c r="LY165" s="33" t="s">
        <v>135</v>
      </c>
      <c r="LZ165" s="33" t="s">
        <v>135</v>
      </c>
      <c r="MA165" s="33" t="s">
        <v>135</v>
      </c>
      <c r="MB165" s="33" t="s">
        <v>135</v>
      </c>
      <c r="MC165" s="33" t="s">
        <v>135</v>
      </c>
      <c r="MD165" s="33" t="s">
        <v>135</v>
      </c>
      <c r="ME165" s="33" t="s">
        <v>135</v>
      </c>
      <c r="MF165" s="33" t="s">
        <v>135</v>
      </c>
      <c r="MG165" s="33" t="s">
        <v>135</v>
      </c>
      <c r="MH165" s="33" t="s">
        <v>135</v>
      </c>
      <c r="MI165" s="33" t="s">
        <v>135</v>
      </c>
      <c r="MJ165" s="33" t="s">
        <v>135</v>
      </c>
      <c r="MK165" s="33" t="s">
        <v>135</v>
      </c>
      <c r="ML165" s="33" t="s">
        <v>135</v>
      </c>
      <c r="MM165" s="33" t="s">
        <v>135</v>
      </c>
      <c r="MN165" s="33" t="s">
        <v>135</v>
      </c>
      <c r="MO165" s="33" t="s">
        <v>135</v>
      </c>
      <c r="MP165" s="33" t="s">
        <v>135</v>
      </c>
      <c r="MQ165" s="33" t="s">
        <v>135</v>
      </c>
      <c r="MR165" s="33" t="s">
        <v>135</v>
      </c>
      <c r="MS165" s="33" t="s">
        <v>135</v>
      </c>
      <c r="MT165" s="33" t="s">
        <v>135</v>
      </c>
      <c r="MU165" s="33" t="s">
        <v>135</v>
      </c>
      <c r="MV165" s="33" t="s">
        <v>135</v>
      </c>
      <c r="MW165" s="33" t="s">
        <v>135</v>
      </c>
      <c r="MX165" s="33" t="s">
        <v>135</v>
      </c>
      <c r="MY165" s="33" t="s">
        <v>135</v>
      </c>
      <c r="MZ165" s="33" t="s">
        <v>135</v>
      </c>
      <c r="NA165" s="33" t="s">
        <v>135</v>
      </c>
      <c r="NB165" s="33" t="s">
        <v>135</v>
      </c>
      <c r="NC165" s="33" t="s">
        <v>135</v>
      </c>
      <c r="ND165" s="33" t="s">
        <v>135</v>
      </c>
      <c r="NE165" s="33" t="s">
        <v>135</v>
      </c>
      <c r="NF165" s="33" t="s">
        <v>135</v>
      </c>
      <c r="NG165" s="33" t="s">
        <v>135</v>
      </c>
      <c r="NH165" s="33" t="s">
        <v>135</v>
      </c>
      <c r="NI165" s="33" t="s">
        <v>135</v>
      </c>
      <c r="NJ165" s="33" t="s">
        <v>135</v>
      </c>
      <c r="NK165" s="33" t="s">
        <v>135</v>
      </c>
      <c r="NL165" s="33" t="s">
        <v>135</v>
      </c>
      <c r="NM165" s="33" t="s">
        <v>135</v>
      </c>
      <c r="NN165" s="33" t="s">
        <v>135</v>
      </c>
      <c r="NO165" s="33" t="s">
        <v>135</v>
      </c>
      <c r="NP165" s="33" t="s">
        <v>135</v>
      </c>
      <c r="NQ165" s="33" t="s">
        <v>135</v>
      </c>
      <c r="NR165" s="33" t="s">
        <v>135</v>
      </c>
      <c r="NS165" s="33" t="s">
        <v>135</v>
      </c>
      <c r="NT165" s="33" t="s">
        <v>135</v>
      </c>
      <c r="NU165" s="33" t="s">
        <v>135</v>
      </c>
      <c r="NV165" s="33" t="s">
        <v>135</v>
      </c>
      <c r="NW165" s="33" t="s">
        <v>135</v>
      </c>
      <c r="NX165" s="33" t="s">
        <v>135</v>
      </c>
      <c r="NY165" s="33" t="s">
        <v>135</v>
      </c>
      <c r="NZ165" s="33" t="s">
        <v>135</v>
      </c>
      <c r="OA165" s="33" t="s">
        <v>135</v>
      </c>
      <c r="OB165" s="33" t="s">
        <v>135</v>
      </c>
      <c r="OC165" s="33" t="s">
        <v>135</v>
      </c>
      <c r="OD165" s="33" t="s">
        <v>135</v>
      </c>
      <c r="OE165" s="33" t="s">
        <v>135</v>
      </c>
      <c r="OF165" s="33" t="s">
        <v>135</v>
      </c>
      <c r="OG165" s="33" t="s">
        <v>135</v>
      </c>
      <c r="OH165" s="33" t="s">
        <v>135</v>
      </c>
      <c r="OI165" s="33" t="s">
        <v>135</v>
      </c>
      <c r="OJ165" s="33" t="s">
        <v>135</v>
      </c>
      <c r="OK165" s="33" t="s">
        <v>135</v>
      </c>
      <c r="OL165" s="33" t="s">
        <v>135</v>
      </c>
      <c r="OM165" s="33" t="s">
        <v>135</v>
      </c>
      <c r="ON165" s="33" t="s">
        <v>135</v>
      </c>
      <c r="OO165" s="33" t="s">
        <v>135</v>
      </c>
      <c r="OP165" s="33" t="s">
        <v>135</v>
      </c>
      <c r="OQ165" s="33" t="s">
        <v>135</v>
      </c>
      <c r="OR165" s="33" t="s">
        <v>135</v>
      </c>
      <c r="OS165" s="33" t="s">
        <v>135</v>
      </c>
      <c r="OT165" s="33" t="s">
        <v>135</v>
      </c>
      <c r="OU165" s="33" t="s">
        <v>135</v>
      </c>
      <c r="OV165" s="33" t="s">
        <v>135</v>
      </c>
      <c r="OW165" s="33" t="s">
        <v>135</v>
      </c>
      <c r="OX165" s="33" t="s">
        <v>135</v>
      </c>
      <c r="OY165" s="33" t="s">
        <v>135</v>
      </c>
      <c r="OZ165" s="33" t="s">
        <v>135</v>
      </c>
      <c r="PA165" s="33" t="s">
        <v>135</v>
      </c>
      <c r="PB165" s="33" t="s">
        <v>135</v>
      </c>
      <c r="PC165" s="33" t="s">
        <v>135</v>
      </c>
      <c r="PD165" s="33" t="s">
        <v>135</v>
      </c>
      <c r="PE165" s="33" t="s">
        <v>135</v>
      </c>
      <c r="PF165" s="33" t="s">
        <v>135</v>
      </c>
      <c r="PG165" s="33" t="s">
        <v>135</v>
      </c>
      <c r="PH165" s="33" t="s">
        <v>135</v>
      </c>
      <c r="PI165" s="33" t="s">
        <v>135</v>
      </c>
      <c r="PJ165" s="33" t="s">
        <v>135</v>
      </c>
      <c r="PK165" s="33" t="s">
        <v>135</v>
      </c>
      <c r="PL165" s="33" t="s">
        <v>135</v>
      </c>
      <c r="PM165" s="33" t="s">
        <v>135</v>
      </c>
      <c r="PN165" s="33" t="s">
        <v>135</v>
      </c>
      <c r="PO165" s="33" t="s">
        <v>135</v>
      </c>
      <c r="PP165" s="33" t="s">
        <v>135</v>
      </c>
      <c r="PQ165" s="33" t="s">
        <v>135</v>
      </c>
      <c r="PR165" s="33" t="s">
        <v>135</v>
      </c>
      <c r="PS165" s="33" t="s">
        <v>135</v>
      </c>
      <c r="PT165" s="33" t="s">
        <v>135</v>
      </c>
      <c r="PU165" s="33" t="s">
        <v>135</v>
      </c>
      <c r="PV165" s="33" t="s">
        <v>135</v>
      </c>
      <c r="PW165" s="33" t="s">
        <v>135</v>
      </c>
      <c r="PX165" s="33" t="s">
        <v>135</v>
      </c>
      <c r="PY165" s="33" t="s">
        <v>135</v>
      </c>
      <c r="PZ165" s="33" t="s">
        <v>135</v>
      </c>
      <c r="QA165" s="33" t="s">
        <v>135</v>
      </c>
      <c r="QB165" s="33" t="s">
        <v>135</v>
      </c>
      <c r="QC165" s="33" t="s">
        <v>135</v>
      </c>
      <c r="QD165" s="33" t="s">
        <v>135</v>
      </c>
      <c r="QE165" s="33" t="s">
        <v>135</v>
      </c>
      <c r="QF165" s="33" t="s">
        <v>135</v>
      </c>
      <c r="QG165" s="33" t="s">
        <v>135</v>
      </c>
      <c r="QH165" s="33" t="s">
        <v>135</v>
      </c>
      <c r="QI165" s="33" t="s">
        <v>135</v>
      </c>
      <c r="QJ165" s="33" t="s">
        <v>135</v>
      </c>
      <c r="QK165" s="33" t="s">
        <v>135</v>
      </c>
      <c r="QL165" s="33" t="s">
        <v>135</v>
      </c>
      <c r="QM165" s="33" t="s">
        <v>135</v>
      </c>
      <c r="QN165" s="33" t="s">
        <v>135</v>
      </c>
      <c r="QO165" s="33" t="s">
        <v>135</v>
      </c>
      <c r="QP165" s="33" t="s">
        <v>135</v>
      </c>
      <c r="QQ165" s="33" t="s">
        <v>135</v>
      </c>
      <c r="QR165" s="33" t="s">
        <v>135</v>
      </c>
      <c r="QS165" s="33" t="s">
        <v>135</v>
      </c>
      <c r="QT165" s="33" t="s">
        <v>135</v>
      </c>
      <c r="QU165" s="33" t="s">
        <v>135</v>
      </c>
      <c r="QV165" s="33" t="s">
        <v>135</v>
      </c>
      <c r="QW165" s="33" t="s">
        <v>135</v>
      </c>
      <c r="QX165" s="33" t="s">
        <v>135</v>
      </c>
      <c r="QY165" s="33" t="s">
        <v>135</v>
      </c>
      <c r="QZ165" s="33" t="s">
        <v>135</v>
      </c>
      <c r="RA165" s="33" t="s">
        <v>135</v>
      </c>
      <c r="RB165" s="33" t="s">
        <v>135</v>
      </c>
      <c r="RC165" s="33" t="s">
        <v>135</v>
      </c>
      <c r="RD165" s="33" t="s">
        <v>135</v>
      </c>
      <c r="RE165" s="33" t="s">
        <v>135</v>
      </c>
      <c r="RF165" s="33" t="s">
        <v>135</v>
      </c>
      <c r="RG165" s="33" t="s">
        <v>135</v>
      </c>
      <c r="RH165" s="33" t="s">
        <v>135</v>
      </c>
      <c r="RI165" s="33" t="s">
        <v>135</v>
      </c>
      <c r="RJ165" s="33" t="s">
        <v>135</v>
      </c>
      <c r="RK165" s="33" t="s">
        <v>135</v>
      </c>
      <c r="RL165" s="33" t="s">
        <v>135</v>
      </c>
      <c r="RM165" s="33" t="s">
        <v>135</v>
      </c>
      <c r="RN165" s="33" t="s">
        <v>135</v>
      </c>
      <c r="RO165" s="33" t="s">
        <v>135</v>
      </c>
      <c r="RP165" s="33" t="s">
        <v>135</v>
      </c>
      <c r="RQ165" s="33" t="s">
        <v>135</v>
      </c>
      <c r="RR165" s="33" t="s">
        <v>135</v>
      </c>
      <c r="RS165" s="33" t="s">
        <v>135</v>
      </c>
      <c r="RT165" s="33" t="s">
        <v>135</v>
      </c>
      <c r="RU165" s="33" t="s">
        <v>135</v>
      </c>
      <c r="RV165" s="33" t="s">
        <v>135</v>
      </c>
      <c r="RW165" s="33" t="s">
        <v>135</v>
      </c>
      <c r="RX165" s="33" t="s">
        <v>135</v>
      </c>
      <c r="RY165" s="33" t="s">
        <v>135</v>
      </c>
      <c r="RZ165" s="33" t="s">
        <v>135</v>
      </c>
      <c r="SA165" s="33" t="s">
        <v>135</v>
      </c>
      <c r="SB165" s="33" t="s">
        <v>135</v>
      </c>
      <c r="SC165" s="33" t="s">
        <v>135</v>
      </c>
      <c r="SD165" s="33" t="s">
        <v>135</v>
      </c>
      <c r="SE165" s="33" t="s">
        <v>135</v>
      </c>
      <c r="SF165" s="33" t="s">
        <v>135</v>
      </c>
      <c r="SG165" s="33" t="s">
        <v>135</v>
      </c>
      <c r="SH165" s="33" t="s">
        <v>135</v>
      </c>
      <c r="SI165" s="33" t="s">
        <v>135</v>
      </c>
      <c r="SJ165" s="33" t="s">
        <v>135</v>
      </c>
      <c r="SK165" s="33" t="s">
        <v>135</v>
      </c>
      <c r="SL165" s="33" t="s">
        <v>135</v>
      </c>
      <c r="SM165" s="33" t="s">
        <v>135</v>
      </c>
      <c r="SN165" s="33" t="s">
        <v>135</v>
      </c>
      <c r="SO165" s="33" t="s">
        <v>135</v>
      </c>
      <c r="SP165" s="33" t="s">
        <v>135</v>
      </c>
      <c r="SQ165" s="33" t="s">
        <v>135</v>
      </c>
      <c r="SR165" s="33" t="s">
        <v>135</v>
      </c>
      <c r="SS165" s="33" t="s">
        <v>135</v>
      </c>
      <c r="ST165" s="33" t="s">
        <v>135</v>
      </c>
      <c r="SU165" s="33" t="s">
        <v>135</v>
      </c>
      <c r="SV165" s="33" t="s">
        <v>135</v>
      </c>
      <c r="SW165" s="33" t="s">
        <v>135</v>
      </c>
      <c r="SX165" s="33" t="s">
        <v>135</v>
      </c>
      <c r="SY165" s="33" t="s">
        <v>135</v>
      </c>
      <c r="SZ165" s="33" t="s">
        <v>135</v>
      </c>
      <c r="TA165" s="33" t="s">
        <v>135</v>
      </c>
      <c r="TB165" s="33" t="s">
        <v>135</v>
      </c>
      <c r="TC165" s="33" t="s">
        <v>135</v>
      </c>
      <c r="TD165" s="33" t="s">
        <v>135</v>
      </c>
      <c r="TE165" s="33" t="s">
        <v>135</v>
      </c>
      <c r="TF165" s="33" t="s">
        <v>135</v>
      </c>
      <c r="TG165" s="33" t="s">
        <v>135</v>
      </c>
      <c r="TH165" s="33" t="s">
        <v>135</v>
      </c>
      <c r="TI165" s="33" t="s">
        <v>135</v>
      </c>
      <c r="TJ165" s="33" t="s">
        <v>135</v>
      </c>
      <c r="TK165" s="33" t="s">
        <v>135</v>
      </c>
      <c r="TL165" s="33" t="s">
        <v>135</v>
      </c>
      <c r="TM165" s="33" t="s">
        <v>135</v>
      </c>
      <c r="TN165" s="33" t="s">
        <v>135</v>
      </c>
      <c r="TO165" s="33" t="s">
        <v>135</v>
      </c>
      <c r="TP165" s="33" t="s">
        <v>135</v>
      </c>
      <c r="TQ165" s="33" t="s">
        <v>135</v>
      </c>
      <c r="TR165" s="33" t="s">
        <v>135</v>
      </c>
      <c r="TS165" s="33" t="s">
        <v>135</v>
      </c>
      <c r="TT165" s="33" t="s">
        <v>135</v>
      </c>
      <c r="TU165" s="33" t="s">
        <v>135</v>
      </c>
      <c r="TV165" s="33" t="s">
        <v>135</v>
      </c>
      <c r="TW165" s="33" t="s">
        <v>135</v>
      </c>
      <c r="TX165" s="33" t="s">
        <v>135</v>
      </c>
      <c r="TY165" s="33" t="s">
        <v>135</v>
      </c>
      <c r="TZ165" s="33" t="s">
        <v>135</v>
      </c>
      <c r="UA165" s="33" t="s">
        <v>135</v>
      </c>
      <c r="UB165" s="33" t="s">
        <v>135</v>
      </c>
      <c r="UC165" s="33" t="s">
        <v>135</v>
      </c>
      <c r="UD165" s="33" t="s">
        <v>135</v>
      </c>
      <c r="UE165" s="33" t="s">
        <v>135</v>
      </c>
      <c r="UF165" s="33" t="s">
        <v>135</v>
      </c>
      <c r="UG165" s="33" t="s">
        <v>135</v>
      </c>
      <c r="UH165" s="33" t="s">
        <v>135</v>
      </c>
      <c r="UI165" s="33" t="s">
        <v>135</v>
      </c>
      <c r="UJ165" s="33" t="s">
        <v>135</v>
      </c>
      <c r="UK165" s="33" t="s">
        <v>135</v>
      </c>
      <c r="UL165" s="33" t="s">
        <v>135</v>
      </c>
      <c r="UM165" s="33" t="s">
        <v>135</v>
      </c>
      <c r="UN165" s="33" t="s">
        <v>135</v>
      </c>
      <c r="UO165" s="33" t="s">
        <v>135</v>
      </c>
      <c r="UP165" s="33" t="s">
        <v>135</v>
      </c>
      <c r="UQ165" s="33" t="s">
        <v>135</v>
      </c>
      <c r="UR165" s="33" t="s">
        <v>135</v>
      </c>
      <c r="US165" s="33" t="s">
        <v>135</v>
      </c>
      <c r="UT165" s="33" t="s">
        <v>135</v>
      </c>
      <c r="UU165" s="33" t="s">
        <v>135</v>
      </c>
      <c r="UV165" s="33" t="s">
        <v>135</v>
      </c>
      <c r="UW165" s="33" t="s">
        <v>135</v>
      </c>
      <c r="UX165" s="33" t="s">
        <v>135</v>
      </c>
      <c r="UY165" s="33" t="s">
        <v>135</v>
      </c>
      <c r="UZ165" s="33" t="s">
        <v>135</v>
      </c>
      <c r="VA165" s="33" t="s">
        <v>135</v>
      </c>
      <c r="VB165" s="33" t="s">
        <v>135</v>
      </c>
      <c r="VC165" s="33" t="s">
        <v>135</v>
      </c>
      <c r="VD165" s="33" t="s">
        <v>135</v>
      </c>
      <c r="VE165" s="33" t="s">
        <v>135</v>
      </c>
      <c r="VF165" s="33" t="s">
        <v>135</v>
      </c>
      <c r="VG165" s="33" t="s">
        <v>135</v>
      </c>
      <c r="VH165" s="33" t="s">
        <v>135</v>
      </c>
      <c r="VI165" s="33" t="s">
        <v>135</v>
      </c>
      <c r="VJ165" s="33" t="s">
        <v>135</v>
      </c>
      <c r="VK165" s="33" t="s">
        <v>135</v>
      </c>
      <c r="VL165" s="33" t="s">
        <v>135</v>
      </c>
      <c r="VM165" s="33" t="s">
        <v>135</v>
      </c>
      <c r="VN165" s="33" t="s">
        <v>135</v>
      </c>
      <c r="VO165" s="33" t="s">
        <v>135</v>
      </c>
      <c r="VP165" s="33" t="s">
        <v>135</v>
      </c>
      <c r="VQ165" s="33" t="s">
        <v>135</v>
      </c>
      <c r="VR165" s="33" t="s">
        <v>135</v>
      </c>
      <c r="VS165" s="33" t="s">
        <v>135</v>
      </c>
      <c r="VT165" s="33" t="s">
        <v>135</v>
      </c>
      <c r="VU165" s="33" t="s">
        <v>135</v>
      </c>
      <c r="VV165" s="33" t="s">
        <v>135</v>
      </c>
      <c r="VW165" s="33" t="s">
        <v>135</v>
      </c>
    </row>
    <row r="166" spans="1:595" s="24" customFormat="1" ht="14.5" customHeight="1" x14ac:dyDescent="0.45">
      <c r="A166" s="34" t="s">
        <v>103</v>
      </c>
      <c r="B166" s="190" t="s">
        <v>164</v>
      </c>
      <c r="C166" s="35" t="s">
        <v>135</v>
      </c>
      <c r="D166" s="35" t="s">
        <v>135</v>
      </c>
      <c r="E166" s="35" t="s">
        <v>135</v>
      </c>
      <c r="F166" s="35" t="s">
        <v>92</v>
      </c>
      <c r="G166" s="191" t="s">
        <v>92</v>
      </c>
      <c r="H166" s="35" t="s">
        <v>92</v>
      </c>
      <c r="I166" s="36" t="s">
        <v>135</v>
      </c>
      <c r="J166" s="37" t="s">
        <v>135</v>
      </c>
      <c r="K166" s="35" t="s">
        <v>135</v>
      </c>
      <c r="L166" s="35" t="s">
        <v>135</v>
      </c>
      <c r="M166" s="35" t="s">
        <v>92</v>
      </c>
      <c r="N166" s="35" t="s">
        <v>135</v>
      </c>
      <c r="O166" s="35" t="s">
        <v>135</v>
      </c>
      <c r="P166" s="36" t="s">
        <v>135</v>
      </c>
      <c r="Q166" s="37" t="s">
        <v>135</v>
      </c>
      <c r="R166" s="35"/>
      <c r="S166" s="35" t="s">
        <v>135</v>
      </c>
      <c r="T166" s="35" t="s">
        <v>135</v>
      </c>
      <c r="U166" s="35" t="s">
        <v>135</v>
      </c>
      <c r="V166" s="35" t="s">
        <v>135</v>
      </c>
      <c r="W166" s="36" t="s">
        <v>135</v>
      </c>
      <c r="X166" s="37" t="s">
        <v>135</v>
      </c>
      <c r="Y166" s="35" t="s">
        <v>135</v>
      </c>
      <c r="Z166" s="35" t="s">
        <v>135</v>
      </c>
      <c r="AA166" s="35" t="s">
        <v>135</v>
      </c>
      <c r="AB166" s="35" t="s">
        <v>135</v>
      </c>
      <c r="AC166" s="35" t="s">
        <v>135</v>
      </c>
      <c r="AD166" s="36" t="s">
        <v>135</v>
      </c>
      <c r="AE166" s="9">
        <v>4</v>
      </c>
      <c r="AF166" s="9">
        <v>2</v>
      </c>
      <c r="AG166" s="9">
        <v>2</v>
      </c>
      <c r="AH166" s="9">
        <v>0</v>
      </c>
      <c r="AI166" s="9">
        <v>0</v>
      </c>
      <c r="AJ166" s="9">
        <v>0</v>
      </c>
      <c r="AK166" s="9">
        <v>0</v>
      </c>
      <c r="AL166" s="9">
        <v>1</v>
      </c>
      <c r="AM166" s="9">
        <v>0</v>
      </c>
      <c r="AN166" s="9">
        <v>0</v>
      </c>
      <c r="AO166" s="9">
        <v>2</v>
      </c>
      <c r="AP166" s="9">
        <v>0</v>
      </c>
      <c r="AQ166" s="9">
        <v>0</v>
      </c>
      <c r="AR166" s="9">
        <v>0</v>
      </c>
      <c r="AS166" s="10">
        <v>1</v>
      </c>
      <c r="AT166" s="10">
        <v>0</v>
      </c>
      <c r="AU166" s="10">
        <v>0</v>
      </c>
      <c r="AV166" s="221"/>
      <c r="AW166" s="180"/>
      <c r="AX166" s="238"/>
      <c r="AY166" s="180" t="s">
        <v>135</v>
      </c>
      <c r="AZ166" s="180" t="s">
        <v>135</v>
      </c>
      <c r="BA166" s="180" t="s">
        <v>135</v>
      </c>
      <c r="BB166" s="180" t="s">
        <v>135</v>
      </c>
      <c r="BC166" s="180" t="s">
        <v>135</v>
      </c>
      <c r="BD166" s="180" t="s">
        <v>135</v>
      </c>
      <c r="BE166" s="180" t="s">
        <v>135</v>
      </c>
      <c r="BF166" s="180" t="s">
        <v>135</v>
      </c>
      <c r="BG166" s="180" t="s">
        <v>135</v>
      </c>
      <c r="BH166" s="180" t="s">
        <v>135</v>
      </c>
      <c r="BI166" s="180" t="s">
        <v>135</v>
      </c>
      <c r="BJ166" s="180" t="s">
        <v>135</v>
      </c>
      <c r="BK166" s="180" t="s">
        <v>135</v>
      </c>
      <c r="BL166" s="180" t="s">
        <v>135</v>
      </c>
      <c r="BM166" s="180" t="s">
        <v>135</v>
      </c>
      <c r="BN166" s="180" t="s">
        <v>135</v>
      </c>
      <c r="BO166" s="180" t="s">
        <v>135</v>
      </c>
      <c r="BP166" s="180" t="s">
        <v>135</v>
      </c>
      <c r="BQ166" s="180" t="s">
        <v>135</v>
      </c>
      <c r="BR166" s="180" t="s">
        <v>135</v>
      </c>
      <c r="BS166" s="180" t="s">
        <v>135</v>
      </c>
      <c r="BT166" s="180" t="s">
        <v>135</v>
      </c>
      <c r="BU166" s="180" t="s">
        <v>135</v>
      </c>
      <c r="BV166" s="180" t="s">
        <v>135</v>
      </c>
      <c r="BW166" s="180" t="s">
        <v>135</v>
      </c>
      <c r="BX166" s="180" t="s">
        <v>135</v>
      </c>
      <c r="BY166" s="180" t="s">
        <v>135</v>
      </c>
      <c r="BZ166" s="180" t="s">
        <v>135</v>
      </c>
      <c r="CA166" s="180" t="s">
        <v>135</v>
      </c>
      <c r="CB166" s="180" t="s">
        <v>135</v>
      </c>
      <c r="CC166" s="180" t="s">
        <v>135</v>
      </c>
      <c r="CD166" s="180" t="s">
        <v>135</v>
      </c>
      <c r="CE166" s="180" t="s">
        <v>135</v>
      </c>
      <c r="CF166" s="180" t="s">
        <v>135</v>
      </c>
      <c r="CG166" s="180" t="s">
        <v>135</v>
      </c>
      <c r="CH166" s="180" t="s">
        <v>135</v>
      </c>
      <c r="CI166" s="180" t="s">
        <v>135</v>
      </c>
      <c r="CJ166" s="180" t="s">
        <v>135</v>
      </c>
      <c r="CK166" s="180" t="s">
        <v>135</v>
      </c>
      <c r="CL166" s="180" t="s">
        <v>135</v>
      </c>
      <c r="CM166" s="180" t="s">
        <v>135</v>
      </c>
      <c r="CN166" s="180" t="s">
        <v>135</v>
      </c>
      <c r="CO166" s="180" t="s">
        <v>135</v>
      </c>
      <c r="CP166" s="180" t="s">
        <v>135</v>
      </c>
      <c r="CQ166" s="180" t="s">
        <v>135</v>
      </c>
      <c r="CR166" s="180" t="s">
        <v>135</v>
      </c>
      <c r="CS166" s="180" t="s">
        <v>135</v>
      </c>
      <c r="CT166" s="180" t="s">
        <v>135</v>
      </c>
      <c r="CU166" s="180" t="s">
        <v>135</v>
      </c>
      <c r="CV166" s="180" t="s">
        <v>135</v>
      </c>
      <c r="CW166" s="180" t="s">
        <v>135</v>
      </c>
      <c r="CX166" s="180" t="s">
        <v>135</v>
      </c>
      <c r="CY166" s="180" t="s">
        <v>135</v>
      </c>
      <c r="CZ166" s="180" t="s">
        <v>135</v>
      </c>
      <c r="DA166" s="33" t="s">
        <v>135</v>
      </c>
      <c r="DB166" s="33" t="s">
        <v>135</v>
      </c>
      <c r="DC166" s="33" t="s">
        <v>135</v>
      </c>
      <c r="DD166" s="33" t="s">
        <v>135</v>
      </c>
      <c r="DE166" s="33" t="s">
        <v>135</v>
      </c>
      <c r="DF166" s="33" t="s">
        <v>135</v>
      </c>
      <c r="DG166" s="33" t="s">
        <v>135</v>
      </c>
      <c r="DH166" s="33" t="s">
        <v>135</v>
      </c>
      <c r="DI166" s="33" t="s">
        <v>135</v>
      </c>
      <c r="DJ166" s="33" t="s">
        <v>135</v>
      </c>
      <c r="DK166" s="33" t="s">
        <v>135</v>
      </c>
      <c r="DL166" s="33" t="s">
        <v>135</v>
      </c>
      <c r="DM166" s="33" t="s">
        <v>135</v>
      </c>
      <c r="DN166" s="33" t="s">
        <v>135</v>
      </c>
      <c r="DO166" s="33" t="s">
        <v>135</v>
      </c>
      <c r="DP166" s="33" t="s">
        <v>135</v>
      </c>
      <c r="DQ166" s="33" t="s">
        <v>135</v>
      </c>
      <c r="DR166" s="33" t="s">
        <v>135</v>
      </c>
      <c r="DS166" s="33" t="s">
        <v>135</v>
      </c>
      <c r="DT166" s="33" t="s">
        <v>135</v>
      </c>
      <c r="DU166" s="33" t="s">
        <v>135</v>
      </c>
      <c r="DV166" s="33" t="s">
        <v>135</v>
      </c>
      <c r="DW166" s="33" t="s">
        <v>135</v>
      </c>
      <c r="DX166" s="33" t="s">
        <v>135</v>
      </c>
      <c r="DY166" s="33" t="s">
        <v>135</v>
      </c>
      <c r="DZ166" s="33" t="s">
        <v>135</v>
      </c>
      <c r="EA166" s="33" t="s">
        <v>135</v>
      </c>
      <c r="EB166" s="33" t="s">
        <v>135</v>
      </c>
      <c r="EC166" s="33" t="s">
        <v>135</v>
      </c>
      <c r="ED166" s="33" t="s">
        <v>135</v>
      </c>
      <c r="EE166" s="33" t="s">
        <v>135</v>
      </c>
      <c r="EF166" s="33" t="s">
        <v>135</v>
      </c>
      <c r="EG166" s="33" t="s">
        <v>135</v>
      </c>
      <c r="EH166" s="33" t="s">
        <v>135</v>
      </c>
      <c r="EI166" s="33" t="s">
        <v>135</v>
      </c>
      <c r="EJ166" s="33" t="s">
        <v>135</v>
      </c>
      <c r="EK166" s="33" t="s">
        <v>135</v>
      </c>
      <c r="EL166" s="33" t="s">
        <v>135</v>
      </c>
      <c r="EM166" s="33" t="s">
        <v>135</v>
      </c>
      <c r="EN166" s="33" t="s">
        <v>135</v>
      </c>
      <c r="EO166" s="33" t="s">
        <v>135</v>
      </c>
      <c r="EP166" s="33" t="s">
        <v>135</v>
      </c>
      <c r="EQ166" s="33" t="s">
        <v>135</v>
      </c>
      <c r="ER166" s="33" t="s">
        <v>135</v>
      </c>
      <c r="ES166" s="33" t="s">
        <v>135</v>
      </c>
      <c r="ET166" s="33" t="s">
        <v>135</v>
      </c>
      <c r="EU166" s="33" t="s">
        <v>135</v>
      </c>
      <c r="EV166" s="33" t="s">
        <v>135</v>
      </c>
      <c r="EW166" s="33" t="s">
        <v>135</v>
      </c>
      <c r="EX166" s="33" t="s">
        <v>135</v>
      </c>
      <c r="EY166" s="33" t="s">
        <v>135</v>
      </c>
      <c r="EZ166" s="33" t="s">
        <v>135</v>
      </c>
      <c r="FA166" s="33" t="s">
        <v>135</v>
      </c>
      <c r="FB166" s="33" t="s">
        <v>135</v>
      </c>
      <c r="FC166" s="33" t="s">
        <v>135</v>
      </c>
      <c r="FD166" s="33" t="s">
        <v>135</v>
      </c>
      <c r="FE166" s="33" t="s">
        <v>135</v>
      </c>
      <c r="FF166" s="33" t="s">
        <v>135</v>
      </c>
      <c r="FG166" s="33" t="s">
        <v>135</v>
      </c>
      <c r="FH166" s="33" t="s">
        <v>135</v>
      </c>
      <c r="FI166" s="33" t="s">
        <v>135</v>
      </c>
      <c r="FJ166" s="33" t="s">
        <v>135</v>
      </c>
      <c r="FK166" s="33" t="s">
        <v>135</v>
      </c>
      <c r="FL166" s="33" t="s">
        <v>135</v>
      </c>
      <c r="FM166" s="33" t="s">
        <v>135</v>
      </c>
      <c r="FN166" s="33" t="s">
        <v>135</v>
      </c>
      <c r="FO166" s="33" t="s">
        <v>135</v>
      </c>
      <c r="FP166" s="33" t="s">
        <v>135</v>
      </c>
      <c r="FQ166" s="33" t="s">
        <v>135</v>
      </c>
      <c r="FR166" s="33" t="s">
        <v>135</v>
      </c>
      <c r="FS166" s="33" t="s">
        <v>135</v>
      </c>
      <c r="FT166" s="33" t="s">
        <v>135</v>
      </c>
      <c r="FU166" s="33" t="s">
        <v>135</v>
      </c>
      <c r="FV166" s="33" t="s">
        <v>135</v>
      </c>
      <c r="FW166" s="33" t="s">
        <v>135</v>
      </c>
      <c r="FX166" s="33" t="s">
        <v>135</v>
      </c>
      <c r="FY166" s="33" t="s">
        <v>135</v>
      </c>
      <c r="FZ166" s="33" t="s">
        <v>135</v>
      </c>
      <c r="GA166" s="33" t="s">
        <v>135</v>
      </c>
      <c r="GB166" s="33" t="s">
        <v>135</v>
      </c>
      <c r="GC166" s="33" t="s">
        <v>135</v>
      </c>
      <c r="GD166" s="33" t="s">
        <v>135</v>
      </c>
      <c r="GE166" s="33" t="s">
        <v>135</v>
      </c>
      <c r="GF166" s="33" t="s">
        <v>135</v>
      </c>
      <c r="GG166" s="33" t="s">
        <v>135</v>
      </c>
      <c r="GH166" s="33" t="s">
        <v>135</v>
      </c>
      <c r="GI166" s="33" t="s">
        <v>135</v>
      </c>
      <c r="GJ166" s="33" t="s">
        <v>135</v>
      </c>
      <c r="GK166" s="33" t="s">
        <v>135</v>
      </c>
      <c r="GL166" s="33" t="s">
        <v>135</v>
      </c>
      <c r="GM166" s="33" t="s">
        <v>135</v>
      </c>
      <c r="GN166" s="33" t="s">
        <v>135</v>
      </c>
      <c r="GO166" s="33" t="s">
        <v>135</v>
      </c>
      <c r="GP166" s="33" t="s">
        <v>135</v>
      </c>
      <c r="GQ166" s="33" t="s">
        <v>135</v>
      </c>
      <c r="GR166" s="33" t="s">
        <v>135</v>
      </c>
      <c r="GS166" s="33" t="s">
        <v>135</v>
      </c>
      <c r="GT166" s="33" t="s">
        <v>135</v>
      </c>
      <c r="GU166" s="33" t="s">
        <v>135</v>
      </c>
      <c r="GV166" s="33" t="s">
        <v>135</v>
      </c>
      <c r="GW166" s="33" t="s">
        <v>135</v>
      </c>
      <c r="GX166" s="33" t="s">
        <v>135</v>
      </c>
      <c r="GY166" s="33" t="s">
        <v>135</v>
      </c>
      <c r="GZ166" s="33" t="s">
        <v>135</v>
      </c>
      <c r="HA166" s="33" t="s">
        <v>135</v>
      </c>
      <c r="HB166" s="33" t="s">
        <v>135</v>
      </c>
      <c r="HC166" s="33" t="s">
        <v>135</v>
      </c>
      <c r="HD166" s="33" t="s">
        <v>135</v>
      </c>
      <c r="HE166" s="33" t="s">
        <v>135</v>
      </c>
      <c r="HF166" s="33" t="s">
        <v>135</v>
      </c>
      <c r="HG166" s="33" t="s">
        <v>135</v>
      </c>
      <c r="HH166" s="33" t="s">
        <v>135</v>
      </c>
      <c r="HI166" s="33" t="s">
        <v>135</v>
      </c>
      <c r="HJ166" s="33" t="s">
        <v>135</v>
      </c>
      <c r="HK166" s="33" t="s">
        <v>135</v>
      </c>
      <c r="HL166" s="33" t="s">
        <v>135</v>
      </c>
      <c r="HM166" s="33" t="s">
        <v>135</v>
      </c>
      <c r="HN166" s="33" t="s">
        <v>135</v>
      </c>
      <c r="HO166" s="33" t="s">
        <v>135</v>
      </c>
      <c r="HP166" s="33" t="s">
        <v>135</v>
      </c>
      <c r="HQ166" s="33" t="s">
        <v>135</v>
      </c>
      <c r="HR166" s="33" t="s">
        <v>135</v>
      </c>
      <c r="HS166" s="33" t="s">
        <v>135</v>
      </c>
      <c r="HT166" s="33" t="s">
        <v>135</v>
      </c>
      <c r="HU166" s="33" t="s">
        <v>135</v>
      </c>
      <c r="HV166" s="33" t="s">
        <v>135</v>
      </c>
      <c r="HW166" s="33" t="s">
        <v>135</v>
      </c>
      <c r="HX166" s="33" t="s">
        <v>135</v>
      </c>
      <c r="HY166" s="33" t="s">
        <v>135</v>
      </c>
      <c r="HZ166" s="33" t="s">
        <v>135</v>
      </c>
      <c r="IA166" s="33" t="s">
        <v>135</v>
      </c>
      <c r="IB166" s="33" t="s">
        <v>135</v>
      </c>
      <c r="IC166" s="33" t="s">
        <v>135</v>
      </c>
      <c r="ID166" s="33" t="s">
        <v>135</v>
      </c>
      <c r="IE166" s="33" t="s">
        <v>135</v>
      </c>
      <c r="IF166" s="33" t="s">
        <v>135</v>
      </c>
      <c r="IG166" s="33" t="s">
        <v>135</v>
      </c>
      <c r="IH166" s="33" t="s">
        <v>135</v>
      </c>
      <c r="II166" s="33" t="s">
        <v>135</v>
      </c>
      <c r="IJ166" s="33" t="s">
        <v>135</v>
      </c>
      <c r="IK166" s="33" t="s">
        <v>135</v>
      </c>
      <c r="IL166" s="33" t="s">
        <v>135</v>
      </c>
      <c r="IM166" s="33" t="s">
        <v>135</v>
      </c>
      <c r="IN166" s="33" t="s">
        <v>135</v>
      </c>
      <c r="IO166" s="33" t="s">
        <v>135</v>
      </c>
      <c r="IP166" s="33" t="s">
        <v>135</v>
      </c>
      <c r="IQ166" s="33" t="s">
        <v>135</v>
      </c>
      <c r="IR166" s="33" t="s">
        <v>135</v>
      </c>
      <c r="IS166" s="33" t="s">
        <v>135</v>
      </c>
      <c r="IT166" s="33" t="s">
        <v>135</v>
      </c>
      <c r="IU166" s="33" t="s">
        <v>135</v>
      </c>
      <c r="IV166" s="33" t="s">
        <v>135</v>
      </c>
      <c r="IW166" s="33" t="s">
        <v>135</v>
      </c>
      <c r="IX166" s="33" t="s">
        <v>135</v>
      </c>
      <c r="IY166" s="33" t="s">
        <v>135</v>
      </c>
      <c r="IZ166" s="33" t="s">
        <v>135</v>
      </c>
      <c r="JA166" s="33" t="s">
        <v>135</v>
      </c>
      <c r="JB166" s="33" t="s">
        <v>135</v>
      </c>
      <c r="JC166" s="33" t="s">
        <v>135</v>
      </c>
      <c r="JD166" s="33" t="s">
        <v>135</v>
      </c>
      <c r="JE166" s="33" t="s">
        <v>135</v>
      </c>
      <c r="JF166" s="33" t="s">
        <v>135</v>
      </c>
      <c r="JG166" s="33" t="s">
        <v>135</v>
      </c>
      <c r="JH166" s="33" t="s">
        <v>135</v>
      </c>
      <c r="JI166" s="33" t="s">
        <v>135</v>
      </c>
      <c r="JJ166" s="33" t="s">
        <v>135</v>
      </c>
      <c r="JK166" s="33" t="s">
        <v>135</v>
      </c>
      <c r="JL166" s="33" t="s">
        <v>135</v>
      </c>
      <c r="JM166" s="33" t="s">
        <v>135</v>
      </c>
      <c r="JN166" s="33" t="s">
        <v>135</v>
      </c>
      <c r="JO166" s="33" t="s">
        <v>135</v>
      </c>
      <c r="JP166" s="33" t="s">
        <v>135</v>
      </c>
      <c r="JQ166" s="33" t="s">
        <v>135</v>
      </c>
      <c r="JR166" s="33" t="s">
        <v>135</v>
      </c>
      <c r="JS166" s="33" t="s">
        <v>135</v>
      </c>
      <c r="JT166" s="33" t="s">
        <v>135</v>
      </c>
      <c r="JU166" s="33" t="s">
        <v>135</v>
      </c>
      <c r="JV166" s="33" t="s">
        <v>135</v>
      </c>
      <c r="JW166" s="33" t="s">
        <v>135</v>
      </c>
      <c r="JX166" s="33" t="s">
        <v>135</v>
      </c>
      <c r="JY166" s="33" t="s">
        <v>135</v>
      </c>
      <c r="JZ166" s="33" t="s">
        <v>135</v>
      </c>
      <c r="KA166" s="33" t="s">
        <v>135</v>
      </c>
      <c r="KB166" s="33" t="s">
        <v>135</v>
      </c>
      <c r="KC166" s="33" t="s">
        <v>135</v>
      </c>
      <c r="KD166" s="33" t="s">
        <v>135</v>
      </c>
      <c r="KE166" s="33" t="s">
        <v>135</v>
      </c>
      <c r="KF166" s="33" t="s">
        <v>135</v>
      </c>
      <c r="KG166" s="33" t="s">
        <v>135</v>
      </c>
      <c r="KH166" s="33" t="s">
        <v>135</v>
      </c>
      <c r="KI166" s="33" t="s">
        <v>135</v>
      </c>
      <c r="KJ166" s="33" t="s">
        <v>135</v>
      </c>
      <c r="KK166" s="33" t="s">
        <v>135</v>
      </c>
      <c r="KL166" s="33" t="s">
        <v>135</v>
      </c>
      <c r="KM166" s="33" t="s">
        <v>135</v>
      </c>
      <c r="KN166" s="33" t="s">
        <v>135</v>
      </c>
      <c r="KO166" s="33" t="s">
        <v>135</v>
      </c>
      <c r="KP166" s="33" t="s">
        <v>135</v>
      </c>
      <c r="KQ166" s="33" t="s">
        <v>135</v>
      </c>
      <c r="KR166" s="33" t="s">
        <v>135</v>
      </c>
      <c r="KS166" s="33" t="s">
        <v>135</v>
      </c>
      <c r="KT166" s="33" t="s">
        <v>135</v>
      </c>
      <c r="KU166" s="33" t="s">
        <v>135</v>
      </c>
      <c r="KV166" s="33" t="s">
        <v>135</v>
      </c>
      <c r="KW166" s="33" t="s">
        <v>135</v>
      </c>
      <c r="KX166" s="33" t="s">
        <v>135</v>
      </c>
      <c r="KY166" s="33" t="s">
        <v>135</v>
      </c>
      <c r="KZ166" s="33" t="s">
        <v>135</v>
      </c>
      <c r="LA166" s="33" t="s">
        <v>135</v>
      </c>
      <c r="LB166" s="33" t="s">
        <v>135</v>
      </c>
      <c r="LC166" s="33" t="s">
        <v>135</v>
      </c>
      <c r="LD166" s="33" t="s">
        <v>135</v>
      </c>
      <c r="LE166" s="33" t="s">
        <v>135</v>
      </c>
      <c r="LF166" s="33" t="s">
        <v>135</v>
      </c>
      <c r="LG166" s="33" t="s">
        <v>135</v>
      </c>
      <c r="LH166" s="33" t="s">
        <v>135</v>
      </c>
      <c r="LI166" s="33" t="s">
        <v>135</v>
      </c>
      <c r="LJ166" s="33" t="s">
        <v>135</v>
      </c>
      <c r="LK166" s="33" t="s">
        <v>135</v>
      </c>
      <c r="LL166" s="33" t="s">
        <v>135</v>
      </c>
      <c r="LM166" s="33" t="s">
        <v>135</v>
      </c>
      <c r="LN166" s="33" t="s">
        <v>135</v>
      </c>
      <c r="LO166" s="33" t="s">
        <v>135</v>
      </c>
      <c r="LP166" s="33" t="s">
        <v>135</v>
      </c>
      <c r="LQ166" s="33" t="s">
        <v>135</v>
      </c>
      <c r="LR166" s="33" t="s">
        <v>135</v>
      </c>
      <c r="LS166" s="33" t="s">
        <v>135</v>
      </c>
      <c r="LT166" s="33" t="s">
        <v>135</v>
      </c>
      <c r="LU166" s="33" t="s">
        <v>135</v>
      </c>
      <c r="LV166" s="33" t="s">
        <v>135</v>
      </c>
      <c r="LW166" s="33" t="s">
        <v>135</v>
      </c>
      <c r="LX166" s="33" t="s">
        <v>135</v>
      </c>
      <c r="LY166" s="33" t="s">
        <v>135</v>
      </c>
      <c r="LZ166" s="33" t="s">
        <v>135</v>
      </c>
      <c r="MA166" s="33" t="s">
        <v>135</v>
      </c>
      <c r="MB166" s="33" t="s">
        <v>135</v>
      </c>
      <c r="MC166" s="33" t="s">
        <v>135</v>
      </c>
      <c r="MD166" s="33" t="s">
        <v>135</v>
      </c>
      <c r="ME166" s="33" t="s">
        <v>135</v>
      </c>
      <c r="MF166" s="33" t="s">
        <v>135</v>
      </c>
      <c r="MG166" s="33" t="s">
        <v>135</v>
      </c>
      <c r="MH166" s="33" t="s">
        <v>135</v>
      </c>
      <c r="MI166" s="33" t="s">
        <v>135</v>
      </c>
      <c r="MJ166" s="33" t="s">
        <v>135</v>
      </c>
      <c r="MK166" s="33" t="s">
        <v>135</v>
      </c>
      <c r="ML166" s="33" t="s">
        <v>135</v>
      </c>
      <c r="MM166" s="33" t="s">
        <v>135</v>
      </c>
      <c r="MN166" s="33" t="s">
        <v>135</v>
      </c>
      <c r="MO166" s="33" t="s">
        <v>135</v>
      </c>
      <c r="MP166" s="33" t="s">
        <v>135</v>
      </c>
      <c r="MQ166" s="33" t="s">
        <v>135</v>
      </c>
      <c r="MR166" s="33" t="s">
        <v>135</v>
      </c>
      <c r="MS166" s="33" t="s">
        <v>135</v>
      </c>
      <c r="MT166" s="33" t="s">
        <v>135</v>
      </c>
      <c r="MU166" s="33" t="s">
        <v>135</v>
      </c>
      <c r="MV166" s="33" t="s">
        <v>135</v>
      </c>
      <c r="MW166" s="33" t="s">
        <v>135</v>
      </c>
      <c r="MX166" s="33" t="s">
        <v>135</v>
      </c>
      <c r="MY166" s="33" t="s">
        <v>135</v>
      </c>
      <c r="MZ166" s="33" t="s">
        <v>135</v>
      </c>
      <c r="NA166" s="33" t="s">
        <v>135</v>
      </c>
      <c r="NB166" s="33" t="s">
        <v>135</v>
      </c>
      <c r="NC166" s="33" t="s">
        <v>135</v>
      </c>
      <c r="ND166" s="33" t="s">
        <v>135</v>
      </c>
      <c r="NE166" s="33" t="s">
        <v>135</v>
      </c>
      <c r="NF166" s="33" t="s">
        <v>135</v>
      </c>
      <c r="NG166" s="33" t="s">
        <v>135</v>
      </c>
      <c r="NH166" s="33" t="s">
        <v>135</v>
      </c>
      <c r="NI166" s="33" t="s">
        <v>135</v>
      </c>
      <c r="NJ166" s="33" t="s">
        <v>135</v>
      </c>
      <c r="NK166" s="33" t="s">
        <v>135</v>
      </c>
      <c r="NL166" s="33" t="s">
        <v>135</v>
      </c>
      <c r="NM166" s="33" t="s">
        <v>135</v>
      </c>
      <c r="NN166" s="33" t="s">
        <v>135</v>
      </c>
      <c r="NO166" s="33" t="s">
        <v>135</v>
      </c>
      <c r="NP166" s="33" t="s">
        <v>135</v>
      </c>
      <c r="NQ166" s="33" t="s">
        <v>135</v>
      </c>
      <c r="NR166" s="33" t="s">
        <v>135</v>
      </c>
      <c r="NS166" s="33" t="s">
        <v>135</v>
      </c>
      <c r="NT166" s="33" t="s">
        <v>135</v>
      </c>
      <c r="NU166" s="33" t="s">
        <v>135</v>
      </c>
      <c r="NV166" s="33" t="s">
        <v>135</v>
      </c>
      <c r="NW166" s="33" t="s">
        <v>135</v>
      </c>
      <c r="NX166" s="33" t="s">
        <v>135</v>
      </c>
      <c r="NY166" s="33" t="s">
        <v>135</v>
      </c>
      <c r="NZ166" s="33" t="s">
        <v>135</v>
      </c>
      <c r="OA166" s="33" t="s">
        <v>135</v>
      </c>
      <c r="OB166" s="33" t="s">
        <v>135</v>
      </c>
      <c r="OC166" s="33" t="s">
        <v>135</v>
      </c>
      <c r="OD166" s="33" t="s">
        <v>135</v>
      </c>
      <c r="OE166" s="33" t="s">
        <v>135</v>
      </c>
      <c r="OF166" s="33" t="s">
        <v>135</v>
      </c>
      <c r="OG166" s="33" t="s">
        <v>135</v>
      </c>
      <c r="OH166" s="33" t="s">
        <v>135</v>
      </c>
      <c r="OI166" s="33" t="s">
        <v>135</v>
      </c>
      <c r="OJ166" s="33" t="s">
        <v>135</v>
      </c>
      <c r="OK166" s="33" t="s">
        <v>135</v>
      </c>
      <c r="OL166" s="33" t="s">
        <v>135</v>
      </c>
      <c r="OM166" s="33" t="s">
        <v>135</v>
      </c>
      <c r="ON166" s="33" t="s">
        <v>135</v>
      </c>
      <c r="OO166" s="33" t="s">
        <v>135</v>
      </c>
      <c r="OP166" s="33" t="s">
        <v>135</v>
      </c>
      <c r="OQ166" s="33" t="s">
        <v>135</v>
      </c>
      <c r="OR166" s="33" t="s">
        <v>135</v>
      </c>
      <c r="OS166" s="33" t="s">
        <v>135</v>
      </c>
      <c r="OT166" s="33" t="s">
        <v>135</v>
      </c>
      <c r="OU166" s="33" t="s">
        <v>135</v>
      </c>
      <c r="OV166" s="33" t="s">
        <v>135</v>
      </c>
      <c r="OW166" s="33" t="s">
        <v>135</v>
      </c>
      <c r="OX166" s="33" t="s">
        <v>135</v>
      </c>
      <c r="OY166" s="33" t="s">
        <v>135</v>
      </c>
      <c r="OZ166" s="33" t="s">
        <v>135</v>
      </c>
      <c r="PA166" s="33" t="s">
        <v>135</v>
      </c>
      <c r="PB166" s="33" t="s">
        <v>135</v>
      </c>
      <c r="PC166" s="33" t="s">
        <v>135</v>
      </c>
      <c r="PD166" s="33" t="s">
        <v>135</v>
      </c>
      <c r="PE166" s="33" t="s">
        <v>135</v>
      </c>
      <c r="PF166" s="33" t="s">
        <v>135</v>
      </c>
      <c r="PG166" s="33" t="s">
        <v>135</v>
      </c>
      <c r="PH166" s="33" t="s">
        <v>135</v>
      </c>
      <c r="PI166" s="33" t="s">
        <v>135</v>
      </c>
      <c r="PJ166" s="33" t="s">
        <v>135</v>
      </c>
      <c r="PK166" s="33" t="s">
        <v>135</v>
      </c>
      <c r="PL166" s="33" t="s">
        <v>135</v>
      </c>
      <c r="PM166" s="33" t="s">
        <v>135</v>
      </c>
      <c r="PN166" s="33" t="s">
        <v>135</v>
      </c>
      <c r="PO166" s="33" t="s">
        <v>135</v>
      </c>
      <c r="PP166" s="33" t="s">
        <v>135</v>
      </c>
      <c r="PQ166" s="33" t="s">
        <v>135</v>
      </c>
      <c r="PR166" s="33" t="s">
        <v>135</v>
      </c>
      <c r="PS166" s="33" t="s">
        <v>135</v>
      </c>
      <c r="PT166" s="33" t="s">
        <v>135</v>
      </c>
      <c r="PU166" s="33" t="s">
        <v>135</v>
      </c>
      <c r="PV166" s="33" t="s">
        <v>135</v>
      </c>
      <c r="PW166" s="33" t="s">
        <v>135</v>
      </c>
      <c r="PX166" s="33" t="s">
        <v>135</v>
      </c>
      <c r="PY166" s="33" t="s">
        <v>135</v>
      </c>
      <c r="PZ166" s="33" t="s">
        <v>135</v>
      </c>
      <c r="QA166" s="33" t="s">
        <v>135</v>
      </c>
      <c r="QB166" s="33" t="s">
        <v>135</v>
      </c>
      <c r="QC166" s="33" t="s">
        <v>135</v>
      </c>
      <c r="QD166" s="33" t="s">
        <v>135</v>
      </c>
      <c r="QE166" s="33" t="s">
        <v>135</v>
      </c>
      <c r="QF166" s="33" t="s">
        <v>135</v>
      </c>
      <c r="QG166" s="33" t="s">
        <v>135</v>
      </c>
      <c r="QH166" s="33" t="s">
        <v>135</v>
      </c>
      <c r="QI166" s="33" t="s">
        <v>135</v>
      </c>
      <c r="QJ166" s="33" t="s">
        <v>135</v>
      </c>
      <c r="QK166" s="33" t="s">
        <v>135</v>
      </c>
      <c r="QL166" s="33" t="s">
        <v>135</v>
      </c>
      <c r="QM166" s="33" t="s">
        <v>135</v>
      </c>
      <c r="QN166" s="33" t="s">
        <v>135</v>
      </c>
      <c r="QO166" s="33" t="s">
        <v>135</v>
      </c>
      <c r="QP166" s="33" t="s">
        <v>135</v>
      </c>
      <c r="QQ166" s="33" t="s">
        <v>135</v>
      </c>
      <c r="QR166" s="33" t="s">
        <v>135</v>
      </c>
      <c r="QS166" s="33" t="s">
        <v>135</v>
      </c>
      <c r="QT166" s="33" t="s">
        <v>135</v>
      </c>
      <c r="QU166" s="33" t="s">
        <v>135</v>
      </c>
      <c r="QV166" s="33" t="s">
        <v>135</v>
      </c>
      <c r="QW166" s="33" t="s">
        <v>135</v>
      </c>
      <c r="QX166" s="33" t="s">
        <v>135</v>
      </c>
      <c r="QY166" s="33" t="s">
        <v>135</v>
      </c>
      <c r="QZ166" s="33" t="s">
        <v>135</v>
      </c>
      <c r="RA166" s="33" t="s">
        <v>135</v>
      </c>
      <c r="RB166" s="33" t="s">
        <v>135</v>
      </c>
      <c r="RC166" s="33" t="s">
        <v>135</v>
      </c>
      <c r="RD166" s="33" t="s">
        <v>135</v>
      </c>
      <c r="RE166" s="33" t="s">
        <v>135</v>
      </c>
      <c r="RF166" s="33" t="s">
        <v>135</v>
      </c>
      <c r="RG166" s="33" t="s">
        <v>135</v>
      </c>
      <c r="RH166" s="33" t="s">
        <v>135</v>
      </c>
      <c r="RI166" s="33" t="s">
        <v>135</v>
      </c>
      <c r="RJ166" s="33" t="s">
        <v>135</v>
      </c>
      <c r="RK166" s="33" t="s">
        <v>135</v>
      </c>
      <c r="RL166" s="33" t="s">
        <v>135</v>
      </c>
      <c r="RM166" s="33" t="s">
        <v>135</v>
      </c>
      <c r="RN166" s="33" t="s">
        <v>135</v>
      </c>
      <c r="RO166" s="33" t="s">
        <v>135</v>
      </c>
      <c r="RP166" s="33" t="s">
        <v>135</v>
      </c>
      <c r="RQ166" s="33" t="s">
        <v>135</v>
      </c>
      <c r="RR166" s="33" t="s">
        <v>135</v>
      </c>
      <c r="RS166" s="33" t="s">
        <v>135</v>
      </c>
      <c r="RT166" s="33" t="s">
        <v>135</v>
      </c>
      <c r="RU166" s="33" t="s">
        <v>135</v>
      </c>
      <c r="RV166" s="33" t="s">
        <v>135</v>
      </c>
      <c r="RW166" s="33" t="s">
        <v>135</v>
      </c>
      <c r="RX166" s="33" t="s">
        <v>135</v>
      </c>
      <c r="RY166" s="33" t="s">
        <v>135</v>
      </c>
      <c r="RZ166" s="33" t="s">
        <v>135</v>
      </c>
      <c r="SA166" s="33" t="s">
        <v>135</v>
      </c>
      <c r="SB166" s="33" t="s">
        <v>135</v>
      </c>
      <c r="SC166" s="33" t="s">
        <v>135</v>
      </c>
      <c r="SD166" s="33" t="s">
        <v>135</v>
      </c>
      <c r="SE166" s="33" t="s">
        <v>135</v>
      </c>
      <c r="SF166" s="33" t="s">
        <v>135</v>
      </c>
      <c r="SG166" s="33" t="s">
        <v>135</v>
      </c>
      <c r="SH166" s="33" t="s">
        <v>135</v>
      </c>
      <c r="SI166" s="33" t="s">
        <v>135</v>
      </c>
      <c r="SJ166" s="33" t="s">
        <v>135</v>
      </c>
      <c r="SK166" s="33" t="s">
        <v>135</v>
      </c>
      <c r="SL166" s="33" t="s">
        <v>135</v>
      </c>
      <c r="SM166" s="33" t="s">
        <v>135</v>
      </c>
      <c r="SN166" s="33" t="s">
        <v>135</v>
      </c>
      <c r="SO166" s="33" t="s">
        <v>135</v>
      </c>
      <c r="SP166" s="33" t="s">
        <v>135</v>
      </c>
      <c r="SQ166" s="33" t="s">
        <v>135</v>
      </c>
      <c r="SR166" s="33" t="s">
        <v>135</v>
      </c>
      <c r="SS166" s="33" t="s">
        <v>135</v>
      </c>
      <c r="ST166" s="33" t="s">
        <v>135</v>
      </c>
      <c r="SU166" s="33" t="s">
        <v>135</v>
      </c>
      <c r="SV166" s="33" t="s">
        <v>135</v>
      </c>
      <c r="SW166" s="33" t="s">
        <v>135</v>
      </c>
      <c r="SX166" s="33" t="s">
        <v>135</v>
      </c>
      <c r="SY166" s="33" t="s">
        <v>135</v>
      </c>
      <c r="SZ166" s="33" t="s">
        <v>135</v>
      </c>
      <c r="TA166" s="33" t="s">
        <v>135</v>
      </c>
      <c r="TB166" s="33" t="s">
        <v>135</v>
      </c>
      <c r="TC166" s="33" t="s">
        <v>135</v>
      </c>
      <c r="TD166" s="33" t="s">
        <v>135</v>
      </c>
      <c r="TE166" s="33" t="s">
        <v>135</v>
      </c>
      <c r="TF166" s="33" t="s">
        <v>135</v>
      </c>
      <c r="TG166" s="33" t="s">
        <v>135</v>
      </c>
      <c r="TH166" s="33" t="s">
        <v>135</v>
      </c>
      <c r="TI166" s="33" t="s">
        <v>135</v>
      </c>
      <c r="TJ166" s="33" t="s">
        <v>135</v>
      </c>
      <c r="TK166" s="33" t="s">
        <v>135</v>
      </c>
      <c r="TL166" s="33" t="s">
        <v>135</v>
      </c>
      <c r="TM166" s="33" t="s">
        <v>135</v>
      </c>
      <c r="TN166" s="33" t="s">
        <v>135</v>
      </c>
      <c r="TO166" s="33" t="s">
        <v>135</v>
      </c>
      <c r="TP166" s="33" t="s">
        <v>135</v>
      </c>
      <c r="TQ166" s="33" t="s">
        <v>135</v>
      </c>
      <c r="TR166" s="33" t="s">
        <v>135</v>
      </c>
      <c r="TS166" s="33" t="s">
        <v>135</v>
      </c>
      <c r="TT166" s="33" t="s">
        <v>135</v>
      </c>
      <c r="TU166" s="33" t="s">
        <v>135</v>
      </c>
      <c r="TV166" s="33" t="s">
        <v>135</v>
      </c>
      <c r="TW166" s="33" t="s">
        <v>135</v>
      </c>
      <c r="TX166" s="33" t="s">
        <v>135</v>
      </c>
      <c r="TY166" s="33" t="s">
        <v>135</v>
      </c>
      <c r="TZ166" s="33" t="s">
        <v>135</v>
      </c>
      <c r="UA166" s="33" t="s">
        <v>135</v>
      </c>
      <c r="UB166" s="33" t="s">
        <v>135</v>
      </c>
      <c r="UC166" s="33" t="s">
        <v>135</v>
      </c>
      <c r="UD166" s="33" t="s">
        <v>135</v>
      </c>
      <c r="UE166" s="33" t="s">
        <v>135</v>
      </c>
      <c r="UF166" s="33" t="s">
        <v>135</v>
      </c>
      <c r="UG166" s="33" t="s">
        <v>135</v>
      </c>
      <c r="UH166" s="33" t="s">
        <v>135</v>
      </c>
      <c r="UI166" s="33" t="s">
        <v>135</v>
      </c>
      <c r="UJ166" s="33" t="s">
        <v>135</v>
      </c>
      <c r="UK166" s="33" t="s">
        <v>135</v>
      </c>
      <c r="UL166" s="33" t="s">
        <v>135</v>
      </c>
      <c r="UM166" s="33" t="s">
        <v>135</v>
      </c>
      <c r="UN166" s="33" t="s">
        <v>135</v>
      </c>
      <c r="UO166" s="33" t="s">
        <v>135</v>
      </c>
      <c r="UP166" s="33" t="s">
        <v>135</v>
      </c>
      <c r="UQ166" s="33" t="s">
        <v>135</v>
      </c>
      <c r="UR166" s="33" t="s">
        <v>135</v>
      </c>
      <c r="US166" s="33" t="s">
        <v>135</v>
      </c>
      <c r="UT166" s="33" t="s">
        <v>135</v>
      </c>
      <c r="UU166" s="33" t="s">
        <v>135</v>
      </c>
      <c r="UV166" s="33" t="s">
        <v>135</v>
      </c>
      <c r="UW166" s="33" t="s">
        <v>135</v>
      </c>
      <c r="UX166" s="33" t="s">
        <v>135</v>
      </c>
      <c r="UY166" s="33" t="s">
        <v>135</v>
      </c>
      <c r="UZ166" s="33" t="s">
        <v>135</v>
      </c>
      <c r="VA166" s="33" t="s">
        <v>135</v>
      </c>
      <c r="VB166" s="33" t="s">
        <v>135</v>
      </c>
      <c r="VC166" s="33" t="s">
        <v>135</v>
      </c>
      <c r="VD166" s="33" t="s">
        <v>135</v>
      </c>
      <c r="VE166" s="33" t="s">
        <v>135</v>
      </c>
      <c r="VF166" s="33" t="s">
        <v>135</v>
      </c>
      <c r="VG166" s="33" t="s">
        <v>135</v>
      </c>
      <c r="VH166" s="33" t="s">
        <v>135</v>
      </c>
      <c r="VI166" s="33" t="s">
        <v>135</v>
      </c>
      <c r="VJ166" s="33" t="s">
        <v>135</v>
      </c>
      <c r="VK166" s="33" t="s">
        <v>135</v>
      </c>
      <c r="VL166" s="33" t="s">
        <v>135</v>
      </c>
      <c r="VM166" s="33" t="s">
        <v>135</v>
      </c>
      <c r="VN166" s="33" t="s">
        <v>135</v>
      </c>
      <c r="VO166" s="33" t="s">
        <v>135</v>
      </c>
      <c r="VP166" s="33" t="s">
        <v>135</v>
      </c>
      <c r="VQ166" s="33" t="s">
        <v>135</v>
      </c>
      <c r="VR166" s="33" t="s">
        <v>135</v>
      </c>
      <c r="VS166" s="33" t="s">
        <v>135</v>
      </c>
      <c r="VT166" s="33" t="s">
        <v>135</v>
      </c>
      <c r="VU166" s="33" t="s">
        <v>135</v>
      </c>
      <c r="VV166" s="33" t="s">
        <v>135</v>
      </c>
      <c r="VW166" s="33" t="s">
        <v>135</v>
      </c>
    </row>
    <row r="167" spans="1:595" s="24" customFormat="1" ht="14.5" customHeight="1" x14ac:dyDescent="0.45">
      <c r="A167" s="34" t="s">
        <v>105</v>
      </c>
      <c r="B167" s="39" t="s">
        <v>191</v>
      </c>
      <c r="C167" s="35"/>
      <c r="D167" s="35"/>
      <c r="E167" s="35"/>
      <c r="F167" s="35"/>
      <c r="G167" s="191"/>
      <c r="H167" s="35"/>
      <c r="I167" s="36"/>
      <c r="J167" s="37"/>
      <c r="K167" s="35"/>
      <c r="L167" s="35"/>
      <c r="M167" s="35"/>
      <c r="N167" s="35"/>
      <c r="O167" s="35"/>
      <c r="P167" s="36" t="s">
        <v>92</v>
      </c>
      <c r="Q167" s="37"/>
      <c r="R167" s="35" t="s">
        <v>92</v>
      </c>
      <c r="S167" s="35"/>
      <c r="T167" s="35"/>
      <c r="U167" s="35"/>
      <c r="V167" s="35"/>
      <c r="W167" s="36"/>
      <c r="X167" s="37"/>
      <c r="Y167" s="35"/>
      <c r="Z167" s="35" t="s">
        <v>92</v>
      </c>
      <c r="AA167" s="35"/>
      <c r="AB167" s="35"/>
      <c r="AC167" s="35"/>
      <c r="AD167" s="36"/>
      <c r="AE167" s="9">
        <v>3</v>
      </c>
      <c r="AF167" s="9">
        <v>3</v>
      </c>
      <c r="AG167" s="9">
        <v>0</v>
      </c>
      <c r="AH167" s="9">
        <v>0</v>
      </c>
      <c r="AI167" s="9">
        <v>0</v>
      </c>
      <c r="AJ167" s="9">
        <v>0</v>
      </c>
      <c r="AK167" s="9">
        <v>1</v>
      </c>
      <c r="AL167" s="9">
        <v>0</v>
      </c>
      <c r="AM167" s="9">
        <v>1</v>
      </c>
      <c r="AN167" s="9">
        <v>0</v>
      </c>
      <c r="AO167" s="9">
        <v>0</v>
      </c>
      <c r="AP167" s="9">
        <v>1</v>
      </c>
      <c r="AQ167" s="9">
        <v>0</v>
      </c>
      <c r="AR167" s="9">
        <v>0</v>
      </c>
      <c r="AS167" s="10">
        <v>0</v>
      </c>
      <c r="AT167" s="10">
        <v>0</v>
      </c>
      <c r="AU167" s="10">
        <v>0</v>
      </c>
      <c r="AV167" s="221"/>
      <c r="AW167" s="180"/>
      <c r="AX167" s="238"/>
      <c r="AY167" s="180"/>
      <c r="AZ167" s="180"/>
      <c r="BA167" s="180"/>
      <c r="BB167" s="180"/>
      <c r="BC167" s="180"/>
      <c r="BD167" s="180"/>
      <c r="BE167" s="180"/>
      <c r="BF167" s="180"/>
      <c r="BG167" s="180"/>
      <c r="BH167" s="180"/>
      <c r="BI167" s="180"/>
      <c r="BJ167" s="180"/>
      <c r="BK167" s="180"/>
      <c r="BL167" s="180"/>
      <c r="BM167" s="180"/>
      <c r="BN167" s="180"/>
      <c r="BO167" s="180"/>
      <c r="BP167" s="180"/>
      <c r="BQ167" s="180"/>
      <c r="BR167" s="180"/>
      <c r="BS167" s="180"/>
      <c r="BT167" s="180"/>
      <c r="BU167" s="180"/>
      <c r="BV167" s="180"/>
      <c r="BW167" s="180"/>
      <c r="BX167" s="180"/>
      <c r="BY167" s="180"/>
      <c r="BZ167" s="180"/>
      <c r="CA167" s="180"/>
      <c r="CB167" s="180"/>
      <c r="CC167" s="180"/>
      <c r="CD167" s="180"/>
      <c r="CE167" s="180"/>
      <c r="CF167" s="180"/>
      <c r="CG167" s="180"/>
      <c r="CH167" s="180"/>
      <c r="CI167" s="180"/>
      <c r="CJ167" s="180"/>
      <c r="CK167" s="180"/>
      <c r="CL167" s="180"/>
      <c r="CM167" s="180"/>
      <c r="CN167" s="180"/>
      <c r="CO167" s="180"/>
      <c r="CP167" s="180"/>
      <c r="CQ167" s="180"/>
      <c r="CR167" s="180"/>
      <c r="CS167" s="180"/>
      <c r="CT167" s="180"/>
      <c r="CU167" s="180"/>
      <c r="CV167" s="180"/>
      <c r="CW167" s="180"/>
      <c r="CX167" s="180"/>
      <c r="CY167" s="180"/>
      <c r="CZ167" s="180"/>
      <c r="DA167" s="33"/>
      <c r="DB167" s="33"/>
      <c r="DC167" s="33"/>
      <c r="DD167" s="33"/>
      <c r="DE167" s="33"/>
      <c r="DF167" s="33"/>
      <c r="DG167" s="33"/>
      <c r="DH167" s="33"/>
      <c r="DI167" s="33"/>
      <c r="DJ167" s="33"/>
      <c r="DK167" s="33"/>
      <c r="DL167" s="33"/>
      <c r="DM167" s="33"/>
      <c r="DN167" s="33"/>
      <c r="DO167" s="33"/>
      <c r="DP167" s="33"/>
      <c r="DQ167" s="33"/>
      <c r="DR167" s="33"/>
      <c r="DS167" s="33"/>
      <c r="DT167" s="33"/>
      <c r="DU167" s="33"/>
      <c r="DV167" s="33"/>
      <c r="DW167" s="33"/>
      <c r="DX167" s="33"/>
      <c r="DY167" s="33"/>
      <c r="DZ167" s="33"/>
      <c r="EA167" s="33"/>
      <c r="EB167" s="33"/>
      <c r="EC167" s="33"/>
      <c r="ED167" s="33"/>
      <c r="EE167" s="33"/>
      <c r="EF167" s="33"/>
      <c r="EG167" s="33"/>
      <c r="EH167" s="33"/>
      <c r="EI167" s="33"/>
      <c r="EJ167" s="33"/>
      <c r="EK167" s="33"/>
      <c r="EL167" s="33"/>
      <c r="EM167" s="33"/>
      <c r="EN167" s="33"/>
      <c r="EO167" s="33"/>
      <c r="EP167" s="33"/>
      <c r="EQ167" s="33"/>
      <c r="ER167" s="33"/>
      <c r="ES167" s="33"/>
      <c r="ET167" s="33"/>
      <c r="EU167" s="33"/>
      <c r="EV167" s="33"/>
      <c r="EW167" s="33"/>
      <c r="EX167" s="33"/>
      <c r="EY167" s="33"/>
      <c r="EZ167" s="33"/>
      <c r="FA167" s="33"/>
      <c r="FB167" s="33"/>
      <c r="FC167" s="33"/>
      <c r="FD167" s="33"/>
      <c r="FE167" s="33"/>
      <c r="FF167" s="33"/>
      <c r="FG167" s="33"/>
      <c r="FH167" s="33"/>
      <c r="FI167" s="33"/>
      <c r="FJ167" s="33"/>
      <c r="FK167" s="33"/>
      <c r="FL167" s="33"/>
      <c r="FM167" s="33"/>
      <c r="FN167" s="33"/>
      <c r="FO167" s="33"/>
      <c r="FP167" s="33"/>
      <c r="FQ167" s="33"/>
      <c r="FR167" s="33"/>
      <c r="FS167" s="33"/>
      <c r="FT167" s="33"/>
      <c r="FU167" s="33"/>
      <c r="FV167" s="33"/>
      <c r="FW167" s="33"/>
      <c r="FX167" s="33"/>
      <c r="FY167" s="33"/>
      <c r="FZ167" s="33"/>
      <c r="GA167" s="33"/>
      <c r="GB167" s="33"/>
      <c r="GC167" s="33"/>
      <c r="GD167" s="33"/>
      <c r="GE167" s="33"/>
      <c r="GF167" s="33"/>
      <c r="GG167" s="33"/>
      <c r="GH167" s="33"/>
      <c r="GI167" s="33"/>
      <c r="GJ167" s="33"/>
      <c r="GK167" s="33"/>
      <c r="GL167" s="33"/>
      <c r="GM167" s="33"/>
      <c r="GN167" s="33"/>
      <c r="GO167" s="33"/>
      <c r="GP167" s="33"/>
      <c r="GQ167" s="33"/>
      <c r="GR167" s="33"/>
      <c r="GS167" s="33"/>
      <c r="GT167" s="33"/>
      <c r="GU167" s="33"/>
      <c r="GV167" s="33"/>
      <c r="GW167" s="33"/>
      <c r="GX167" s="33"/>
      <c r="GY167" s="33"/>
      <c r="GZ167" s="33"/>
      <c r="HA167" s="33"/>
      <c r="HB167" s="33"/>
      <c r="HC167" s="33"/>
      <c r="HD167" s="33"/>
      <c r="HE167" s="33"/>
      <c r="HF167" s="33"/>
      <c r="HG167" s="33"/>
      <c r="HH167" s="33"/>
      <c r="HI167" s="33"/>
      <c r="HJ167" s="33"/>
      <c r="HK167" s="33"/>
      <c r="HL167" s="33"/>
      <c r="HM167" s="33"/>
      <c r="HN167" s="33"/>
      <c r="HO167" s="33"/>
      <c r="HP167" s="33"/>
      <c r="HQ167" s="33"/>
      <c r="HR167" s="33"/>
      <c r="HS167" s="33"/>
      <c r="HT167" s="33"/>
      <c r="HU167" s="33"/>
      <c r="HV167" s="33"/>
      <c r="HW167" s="33"/>
      <c r="HX167" s="33"/>
      <c r="HY167" s="33"/>
      <c r="HZ167" s="33"/>
      <c r="IA167" s="33"/>
      <c r="IB167" s="33"/>
      <c r="IC167" s="33"/>
      <c r="ID167" s="33"/>
      <c r="IE167" s="33"/>
      <c r="IF167" s="33"/>
      <c r="IG167" s="33"/>
      <c r="IH167" s="33"/>
      <c r="II167" s="33"/>
      <c r="IJ167" s="33"/>
      <c r="IK167" s="33"/>
      <c r="IL167" s="33"/>
      <c r="IM167" s="33"/>
      <c r="IN167" s="33"/>
      <c r="IO167" s="33"/>
      <c r="IP167" s="33"/>
      <c r="IQ167" s="33"/>
      <c r="IR167" s="33"/>
      <c r="IS167" s="33"/>
      <c r="IT167" s="33"/>
      <c r="IU167" s="33"/>
      <c r="IV167" s="33"/>
      <c r="IW167" s="33"/>
      <c r="IX167" s="33"/>
      <c r="IY167" s="33"/>
      <c r="IZ167" s="33"/>
      <c r="JA167" s="33"/>
      <c r="JB167" s="33"/>
      <c r="JC167" s="33"/>
      <c r="JD167" s="33"/>
      <c r="JE167" s="33"/>
      <c r="JF167" s="33"/>
      <c r="JG167" s="33"/>
      <c r="JH167" s="33"/>
      <c r="JI167" s="33"/>
      <c r="JJ167" s="33"/>
      <c r="JK167" s="33"/>
      <c r="JL167" s="33"/>
      <c r="JM167" s="33"/>
      <c r="JN167" s="33"/>
      <c r="JO167" s="33"/>
      <c r="JP167" s="33"/>
      <c r="JQ167" s="33"/>
      <c r="JR167" s="33"/>
      <c r="JS167" s="33"/>
      <c r="JT167" s="33"/>
      <c r="JU167" s="33"/>
      <c r="JV167" s="33"/>
      <c r="JW167" s="33"/>
      <c r="JX167" s="33"/>
      <c r="JY167" s="33"/>
      <c r="JZ167" s="33"/>
      <c r="KA167" s="33"/>
      <c r="KB167" s="33"/>
      <c r="KC167" s="33"/>
      <c r="KD167" s="33"/>
      <c r="KE167" s="33"/>
      <c r="KF167" s="33"/>
      <c r="KG167" s="33"/>
      <c r="KH167" s="33"/>
      <c r="KI167" s="33"/>
      <c r="KJ167" s="33"/>
      <c r="KK167" s="33"/>
      <c r="KL167" s="33"/>
      <c r="KM167" s="33"/>
      <c r="KN167" s="33"/>
      <c r="KO167" s="33"/>
      <c r="KP167" s="33"/>
      <c r="KQ167" s="33"/>
      <c r="KR167" s="33"/>
      <c r="KS167" s="33"/>
      <c r="KT167" s="33"/>
      <c r="KU167" s="33"/>
      <c r="KV167" s="33"/>
      <c r="KW167" s="33"/>
      <c r="KX167" s="33"/>
      <c r="KY167" s="33"/>
      <c r="KZ167" s="33"/>
      <c r="LA167" s="33"/>
      <c r="LB167" s="33"/>
      <c r="LC167" s="33"/>
      <c r="LD167" s="33"/>
      <c r="LE167" s="33"/>
      <c r="LF167" s="33"/>
      <c r="LG167" s="33"/>
      <c r="LH167" s="33"/>
      <c r="LI167" s="33"/>
      <c r="LJ167" s="33"/>
      <c r="LK167" s="33"/>
      <c r="LL167" s="33"/>
      <c r="LM167" s="33"/>
      <c r="LN167" s="33"/>
      <c r="LO167" s="33"/>
      <c r="LP167" s="33"/>
      <c r="LQ167" s="33"/>
      <c r="LR167" s="33"/>
      <c r="LS167" s="33"/>
      <c r="LT167" s="33"/>
      <c r="LU167" s="33"/>
      <c r="LV167" s="33"/>
      <c r="LW167" s="33"/>
      <c r="LX167" s="33"/>
      <c r="LY167" s="33"/>
      <c r="LZ167" s="33"/>
      <c r="MA167" s="33"/>
      <c r="MB167" s="33"/>
      <c r="MC167" s="33"/>
      <c r="MD167" s="33"/>
      <c r="ME167" s="33"/>
      <c r="MF167" s="33"/>
      <c r="MG167" s="33"/>
      <c r="MH167" s="33"/>
      <c r="MI167" s="33"/>
      <c r="MJ167" s="33"/>
      <c r="MK167" s="33"/>
      <c r="ML167" s="33"/>
      <c r="MM167" s="33"/>
      <c r="MN167" s="33"/>
      <c r="MO167" s="33"/>
      <c r="MP167" s="33"/>
      <c r="MQ167" s="33"/>
      <c r="MR167" s="33"/>
      <c r="MS167" s="33"/>
      <c r="MT167" s="33"/>
      <c r="MU167" s="33"/>
      <c r="MV167" s="33"/>
      <c r="MW167" s="33"/>
      <c r="MX167" s="33"/>
      <c r="MY167" s="33"/>
      <c r="MZ167" s="33"/>
      <c r="NA167" s="33"/>
      <c r="NB167" s="33"/>
      <c r="NC167" s="33"/>
      <c r="ND167" s="33"/>
      <c r="NE167" s="33"/>
      <c r="NF167" s="33"/>
      <c r="NG167" s="33"/>
      <c r="NH167" s="33"/>
      <c r="NI167" s="33"/>
      <c r="NJ167" s="33"/>
      <c r="NK167" s="33"/>
      <c r="NL167" s="33"/>
      <c r="NM167" s="33"/>
      <c r="NN167" s="33"/>
      <c r="NO167" s="33"/>
      <c r="NP167" s="33"/>
      <c r="NQ167" s="33"/>
      <c r="NR167" s="33"/>
      <c r="NS167" s="33"/>
      <c r="NT167" s="33"/>
      <c r="NU167" s="33"/>
      <c r="NV167" s="33"/>
      <c r="NW167" s="33"/>
      <c r="NX167" s="33"/>
      <c r="NY167" s="33"/>
      <c r="NZ167" s="33"/>
      <c r="OA167" s="33"/>
      <c r="OB167" s="33"/>
      <c r="OC167" s="33"/>
      <c r="OD167" s="33"/>
      <c r="OE167" s="33"/>
      <c r="OF167" s="33"/>
      <c r="OG167" s="33"/>
      <c r="OH167" s="33"/>
      <c r="OI167" s="33"/>
      <c r="OJ167" s="33"/>
      <c r="OK167" s="33"/>
      <c r="OL167" s="33"/>
      <c r="OM167" s="33"/>
      <c r="ON167" s="33"/>
      <c r="OO167" s="33"/>
      <c r="OP167" s="33"/>
      <c r="OQ167" s="33"/>
      <c r="OR167" s="33"/>
      <c r="OS167" s="33"/>
      <c r="OT167" s="33"/>
      <c r="OU167" s="33"/>
      <c r="OV167" s="33"/>
      <c r="OW167" s="33"/>
      <c r="OX167" s="33"/>
      <c r="OY167" s="33"/>
      <c r="OZ167" s="33"/>
      <c r="PA167" s="33"/>
      <c r="PB167" s="33"/>
      <c r="PC167" s="33"/>
      <c r="PD167" s="33"/>
      <c r="PE167" s="33"/>
      <c r="PF167" s="33"/>
      <c r="PG167" s="33"/>
      <c r="PH167" s="33"/>
      <c r="PI167" s="33"/>
      <c r="PJ167" s="33"/>
      <c r="PK167" s="33"/>
      <c r="PL167" s="33"/>
      <c r="PM167" s="33"/>
      <c r="PN167" s="33"/>
      <c r="PO167" s="33"/>
      <c r="PP167" s="33"/>
      <c r="PQ167" s="33"/>
      <c r="PR167" s="33"/>
      <c r="PS167" s="33"/>
      <c r="PT167" s="33"/>
      <c r="PU167" s="33"/>
      <c r="PV167" s="33"/>
      <c r="PW167" s="33"/>
      <c r="PX167" s="33"/>
      <c r="PY167" s="33"/>
      <c r="PZ167" s="33"/>
      <c r="QA167" s="33"/>
      <c r="QB167" s="33"/>
      <c r="QC167" s="33"/>
      <c r="QD167" s="33"/>
      <c r="QE167" s="33"/>
      <c r="QF167" s="33"/>
      <c r="QG167" s="33"/>
      <c r="QH167" s="33"/>
      <c r="QI167" s="33"/>
      <c r="QJ167" s="33"/>
      <c r="QK167" s="33"/>
      <c r="QL167" s="33"/>
      <c r="QM167" s="33"/>
      <c r="QN167" s="33"/>
      <c r="QO167" s="33"/>
      <c r="QP167" s="33"/>
      <c r="QQ167" s="33"/>
      <c r="QR167" s="33"/>
      <c r="QS167" s="33"/>
      <c r="QT167" s="33"/>
      <c r="QU167" s="33"/>
      <c r="QV167" s="33"/>
      <c r="QW167" s="33"/>
      <c r="QX167" s="33"/>
      <c r="QY167" s="33"/>
      <c r="QZ167" s="33"/>
      <c r="RA167" s="33"/>
      <c r="RB167" s="33"/>
      <c r="RC167" s="33"/>
      <c r="RD167" s="33"/>
      <c r="RE167" s="33"/>
      <c r="RF167" s="33"/>
      <c r="RG167" s="33"/>
      <c r="RH167" s="33"/>
      <c r="RI167" s="33"/>
      <c r="RJ167" s="33"/>
      <c r="RK167" s="33"/>
      <c r="RL167" s="33"/>
      <c r="RM167" s="33"/>
      <c r="RN167" s="33"/>
      <c r="RO167" s="33"/>
      <c r="RP167" s="33"/>
      <c r="RQ167" s="33"/>
      <c r="RR167" s="33"/>
      <c r="RS167" s="33"/>
      <c r="RT167" s="33"/>
      <c r="RU167" s="33"/>
      <c r="RV167" s="33"/>
      <c r="RW167" s="33"/>
      <c r="RX167" s="33"/>
      <c r="RY167" s="33"/>
      <c r="RZ167" s="33"/>
      <c r="SA167" s="33"/>
      <c r="SB167" s="33"/>
      <c r="SC167" s="33"/>
      <c r="SD167" s="33"/>
      <c r="SE167" s="33"/>
      <c r="SF167" s="33"/>
      <c r="SG167" s="33"/>
      <c r="SH167" s="33"/>
      <c r="SI167" s="33"/>
      <c r="SJ167" s="33"/>
      <c r="SK167" s="33"/>
      <c r="SL167" s="33"/>
      <c r="SM167" s="33"/>
      <c r="SN167" s="33"/>
      <c r="SO167" s="33"/>
      <c r="SP167" s="33"/>
      <c r="SQ167" s="33"/>
      <c r="SR167" s="33"/>
      <c r="SS167" s="33"/>
      <c r="ST167" s="33"/>
      <c r="SU167" s="33"/>
      <c r="SV167" s="33"/>
      <c r="SW167" s="33"/>
      <c r="SX167" s="33"/>
      <c r="SY167" s="33"/>
      <c r="SZ167" s="33"/>
      <c r="TA167" s="33"/>
      <c r="TB167" s="33"/>
      <c r="TC167" s="33"/>
      <c r="TD167" s="33"/>
      <c r="TE167" s="33"/>
      <c r="TF167" s="33"/>
      <c r="TG167" s="33"/>
      <c r="TH167" s="33"/>
      <c r="TI167" s="33"/>
      <c r="TJ167" s="33"/>
      <c r="TK167" s="33"/>
      <c r="TL167" s="33"/>
      <c r="TM167" s="33"/>
      <c r="TN167" s="33"/>
      <c r="TO167" s="33"/>
      <c r="TP167" s="33"/>
      <c r="TQ167" s="33"/>
      <c r="TR167" s="33"/>
      <c r="TS167" s="33"/>
      <c r="TT167" s="33"/>
      <c r="TU167" s="33"/>
      <c r="TV167" s="33"/>
      <c r="TW167" s="33"/>
      <c r="TX167" s="33"/>
      <c r="TY167" s="33"/>
      <c r="TZ167" s="33"/>
      <c r="UA167" s="33"/>
      <c r="UB167" s="33"/>
      <c r="UC167" s="33"/>
      <c r="UD167" s="33"/>
      <c r="UE167" s="33"/>
      <c r="UF167" s="33"/>
      <c r="UG167" s="33"/>
      <c r="UH167" s="33"/>
      <c r="UI167" s="33"/>
      <c r="UJ167" s="33"/>
      <c r="UK167" s="33"/>
      <c r="UL167" s="33"/>
      <c r="UM167" s="33"/>
      <c r="UN167" s="33"/>
      <c r="UO167" s="33"/>
      <c r="UP167" s="33"/>
      <c r="UQ167" s="33"/>
      <c r="UR167" s="33"/>
      <c r="US167" s="33"/>
      <c r="UT167" s="33"/>
      <c r="UU167" s="33"/>
      <c r="UV167" s="33"/>
      <c r="UW167" s="33"/>
      <c r="UX167" s="33"/>
      <c r="UY167" s="33"/>
      <c r="UZ167" s="33"/>
      <c r="VA167" s="33"/>
      <c r="VB167" s="33"/>
      <c r="VC167" s="33"/>
      <c r="VD167" s="33"/>
      <c r="VE167" s="33"/>
      <c r="VF167" s="33"/>
      <c r="VG167" s="33"/>
      <c r="VH167" s="33"/>
      <c r="VI167" s="33"/>
      <c r="VJ167" s="33"/>
      <c r="VK167" s="33"/>
      <c r="VL167" s="33"/>
      <c r="VM167" s="33"/>
      <c r="VN167" s="33"/>
      <c r="VO167" s="33"/>
      <c r="VP167" s="33"/>
      <c r="VQ167" s="33"/>
      <c r="VR167" s="33"/>
      <c r="VS167" s="33"/>
      <c r="VT167" s="33"/>
      <c r="VU167" s="33"/>
      <c r="VV167" s="33"/>
      <c r="VW167" s="33"/>
    </row>
    <row r="168" spans="1:595" s="24" customFormat="1" ht="14.5" customHeight="1" x14ac:dyDescent="0.45">
      <c r="A168" s="34" t="s">
        <v>106</v>
      </c>
      <c r="B168" s="39" t="s">
        <v>195</v>
      </c>
      <c r="C168" s="35"/>
      <c r="D168" s="35"/>
      <c r="E168" s="35"/>
      <c r="F168" s="35"/>
      <c r="G168" s="191"/>
      <c r="H168" s="35"/>
      <c r="I168" s="36"/>
      <c r="J168" s="37"/>
      <c r="K168" s="35"/>
      <c r="L168" s="35"/>
      <c r="M168" s="35"/>
      <c r="N168" s="35"/>
      <c r="O168" s="35"/>
      <c r="P168" s="36"/>
      <c r="Q168" s="37"/>
      <c r="R168" s="35" t="s">
        <v>92</v>
      </c>
      <c r="S168" s="35"/>
      <c r="T168" s="35"/>
      <c r="U168" s="35"/>
      <c r="V168" s="35"/>
      <c r="W168" s="36"/>
      <c r="X168" s="37"/>
      <c r="Y168" s="35"/>
      <c r="Z168" s="35"/>
      <c r="AA168" s="35"/>
      <c r="AB168" s="35"/>
      <c r="AC168" s="35"/>
      <c r="AD168" s="36"/>
      <c r="AE168" s="9">
        <v>1</v>
      </c>
      <c r="AF168" s="9">
        <v>1</v>
      </c>
      <c r="AG168" s="9">
        <v>0</v>
      </c>
      <c r="AH168" s="9">
        <v>0</v>
      </c>
      <c r="AI168" s="9">
        <v>0</v>
      </c>
      <c r="AJ168" s="9">
        <v>0</v>
      </c>
      <c r="AK168" s="9">
        <v>0</v>
      </c>
      <c r="AL168" s="9">
        <v>0</v>
      </c>
      <c r="AM168" s="9">
        <v>1</v>
      </c>
      <c r="AN168" s="9">
        <v>0</v>
      </c>
      <c r="AO168" s="9">
        <v>0</v>
      </c>
      <c r="AP168" s="9">
        <v>0</v>
      </c>
      <c r="AQ168" s="9">
        <v>0</v>
      </c>
      <c r="AR168" s="9">
        <v>0</v>
      </c>
      <c r="AS168" s="10">
        <v>0</v>
      </c>
      <c r="AT168" s="10">
        <v>0</v>
      </c>
      <c r="AU168" s="10">
        <v>0</v>
      </c>
      <c r="AV168" s="221"/>
      <c r="AW168" s="180"/>
      <c r="AX168" s="238"/>
      <c r="AY168" s="180"/>
      <c r="AZ168" s="180"/>
      <c r="BA168" s="180"/>
      <c r="BB168" s="180"/>
      <c r="BC168" s="180"/>
      <c r="BD168" s="180"/>
      <c r="BE168" s="180"/>
      <c r="BF168" s="180"/>
      <c r="BG168" s="180"/>
      <c r="BH168" s="180"/>
      <c r="BI168" s="180"/>
      <c r="BJ168" s="180"/>
      <c r="BK168" s="180"/>
      <c r="BL168" s="180"/>
      <c r="BM168" s="180"/>
      <c r="BN168" s="180"/>
      <c r="BO168" s="180"/>
      <c r="BP168" s="180"/>
      <c r="BQ168" s="180"/>
      <c r="BR168" s="180"/>
      <c r="BS168" s="180"/>
      <c r="BT168" s="180"/>
      <c r="BU168" s="180"/>
      <c r="BV168" s="180"/>
      <c r="BW168" s="180"/>
      <c r="BX168" s="180"/>
      <c r="BY168" s="180"/>
      <c r="BZ168" s="180"/>
      <c r="CA168" s="180"/>
      <c r="CB168" s="180"/>
      <c r="CC168" s="180"/>
      <c r="CD168" s="180"/>
      <c r="CE168" s="180"/>
      <c r="CF168" s="180"/>
      <c r="CG168" s="180"/>
      <c r="CH168" s="180"/>
      <c r="CI168" s="180"/>
      <c r="CJ168" s="180"/>
      <c r="CK168" s="180"/>
      <c r="CL168" s="180"/>
      <c r="CM168" s="180"/>
      <c r="CN168" s="180"/>
      <c r="CO168" s="180"/>
      <c r="CP168" s="180"/>
      <c r="CQ168" s="180"/>
      <c r="CR168" s="180"/>
      <c r="CS168" s="180"/>
      <c r="CT168" s="180"/>
      <c r="CU168" s="180"/>
      <c r="CV168" s="180"/>
      <c r="CW168" s="180"/>
      <c r="CX168" s="180"/>
      <c r="CY168" s="180"/>
      <c r="CZ168" s="180"/>
      <c r="DA168" s="33"/>
      <c r="DB168" s="33"/>
      <c r="DC168" s="33"/>
      <c r="DD168" s="33"/>
      <c r="DE168" s="33"/>
      <c r="DF168" s="33"/>
      <c r="DG168" s="33"/>
      <c r="DH168" s="33"/>
      <c r="DI168" s="33"/>
      <c r="DJ168" s="33"/>
      <c r="DK168" s="33"/>
      <c r="DL168" s="33"/>
      <c r="DM168" s="33"/>
      <c r="DN168" s="33"/>
      <c r="DO168" s="33"/>
      <c r="DP168" s="33"/>
      <c r="DQ168" s="33"/>
      <c r="DR168" s="33"/>
      <c r="DS168" s="33"/>
      <c r="DT168" s="33"/>
      <c r="DU168" s="33"/>
      <c r="DV168" s="33"/>
      <c r="DW168" s="33"/>
      <c r="DX168" s="33"/>
      <c r="DY168" s="33"/>
      <c r="DZ168" s="33"/>
      <c r="EA168" s="33"/>
      <c r="EB168" s="33"/>
      <c r="EC168" s="33"/>
      <c r="ED168" s="33"/>
      <c r="EE168" s="33"/>
      <c r="EF168" s="33"/>
      <c r="EG168" s="33"/>
      <c r="EH168" s="33"/>
      <c r="EI168" s="33"/>
      <c r="EJ168" s="33"/>
      <c r="EK168" s="33"/>
      <c r="EL168" s="33"/>
      <c r="EM168" s="33"/>
      <c r="EN168" s="33"/>
      <c r="EO168" s="33"/>
      <c r="EP168" s="33"/>
      <c r="EQ168" s="33"/>
      <c r="ER168" s="33"/>
      <c r="ES168" s="33"/>
      <c r="ET168" s="33"/>
      <c r="EU168" s="33"/>
      <c r="EV168" s="33"/>
      <c r="EW168" s="33"/>
      <c r="EX168" s="33"/>
      <c r="EY168" s="33"/>
      <c r="EZ168" s="33"/>
      <c r="FA168" s="33"/>
      <c r="FB168" s="33"/>
      <c r="FC168" s="33"/>
      <c r="FD168" s="33"/>
      <c r="FE168" s="33"/>
      <c r="FF168" s="33"/>
      <c r="FG168" s="33"/>
      <c r="FH168" s="33"/>
      <c r="FI168" s="33"/>
      <c r="FJ168" s="33"/>
      <c r="FK168" s="33"/>
      <c r="FL168" s="33"/>
      <c r="FM168" s="33"/>
      <c r="FN168" s="33"/>
      <c r="FO168" s="33"/>
      <c r="FP168" s="33"/>
      <c r="FQ168" s="33"/>
      <c r="FR168" s="33"/>
      <c r="FS168" s="33"/>
      <c r="FT168" s="33"/>
      <c r="FU168" s="33"/>
      <c r="FV168" s="33"/>
      <c r="FW168" s="33"/>
      <c r="FX168" s="33"/>
      <c r="FY168" s="33"/>
      <c r="FZ168" s="33"/>
      <c r="GA168" s="33"/>
      <c r="GB168" s="33"/>
      <c r="GC168" s="33"/>
      <c r="GD168" s="33"/>
      <c r="GE168" s="33"/>
      <c r="GF168" s="33"/>
      <c r="GG168" s="33"/>
      <c r="GH168" s="33"/>
      <c r="GI168" s="33"/>
      <c r="GJ168" s="33"/>
      <c r="GK168" s="33"/>
      <c r="GL168" s="33"/>
      <c r="GM168" s="33"/>
      <c r="GN168" s="33"/>
      <c r="GO168" s="33"/>
      <c r="GP168" s="33"/>
      <c r="GQ168" s="33"/>
      <c r="GR168" s="33"/>
      <c r="GS168" s="33"/>
      <c r="GT168" s="33"/>
      <c r="GU168" s="33"/>
      <c r="GV168" s="33"/>
      <c r="GW168" s="33"/>
      <c r="GX168" s="33"/>
      <c r="GY168" s="33"/>
      <c r="GZ168" s="33"/>
      <c r="HA168" s="33"/>
      <c r="HB168" s="33"/>
      <c r="HC168" s="33"/>
      <c r="HD168" s="33"/>
      <c r="HE168" s="33"/>
      <c r="HF168" s="33"/>
      <c r="HG168" s="33"/>
      <c r="HH168" s="33"/>
      <c r="HI168" s="33"/>
      <c r="HJ168" s="33"/>
      <c r="HK168" s="33"/>
      <c r="HL168" s="33"/>
      <c r="HM168" s="33"/>
      <c r="HN168" s="33"/>
      <c r="HO168" s="33"/>
      <c r="HP168" s="33"/>
      <c r="HQ168" s="33"/>
      <c r="HR168" s="33"/>
      <c r="HS168" s="33"/>
      <c r="HT168" s="33"/>
      <c r="HU168" s="33"/>
      <c r="HV168" s="33"/>
      <c r="HW168" s="33"/>
      <c r="HX168" s="33"/>
      <c r="HY168" s="33"/>
      <c r="HZ168" s="33"/>
      <c r="IA168" s="33"/>
      <c r="IB168" s="33"/>
      <c r="IC168" s="33"/>
      <c r="ID168" s="33"/>
      <c r="IE168" s="33"/>
      <c r="IF168" s="33"/>
      <c r="IG168" s="33"/>
      <c r="IH168" s="33"/>
      <c r="II168" s="33"/>
      <c r="IJ168" s="33"/>
      <c r="IK168" s="33"/>
      <c r="IL168" s="33"/>
      <c r="IM168" s="33"/>
      <c r="IN168" s="33"/>
      <c r="IO168" s="33"/>
      <c r="IP168" s="33"/>
      <c r="IQ168" s="33"/>
      <c r="IR168" s="33"/>
      <c r="IS168" s="33"/>
      <c r="IT168" s="33"/>
      <c r="IU168" s="33"/>
      <c r="IV168" s="33"/>
      <c r="IW168" s="33"/>
      <c r="IX168" s="33"/>
      <c r="IY168" s="33"/>
      <c r="IZ168" s="33"/>
      <c r="JA168" s="33"/>
      <c r="JB168" s="33"/>
      <c r="JC168" s="33"/>
      <c r="JD168" s="33"/>
      <c r="JE168" s="33"/>
      <c r="JF168" s="33"/>
      <c r="JG168" s="33"/>
      <c r="JH168" s="33"/>
      <c r="JI168" s="33"/>
      <c r="JJ168" s="33"/>
      <c r="JK168" s="33"/>
      <c r="JL168" s="33"/>
      <c r="JM168" s="33"/>
      <c r="JN168" s="33"/>
      <c r="JO168" s="33"/>
      <c r="JP168" s="33"/>
      <c r="JQ168" s="33"/>
      <c r="JR168" s="33"/>
      <c r="JS168" s="33"/>
      <c r="JT168" s="33"/>
      <c r="JU168" s="33"/>
      <c r="JV168" s="33"/>
      <c r="JW168" s="33"/>
      <c r="JX168" s="33"/>
      <c r="JY168" s="33"/>
      <c r="JZ168" s="33"/>
      <c r="KA168" s="33"/>
      <c r="KB168" s="33"/>
      <c r="KC168" s="33"/>
      <c r="KD168" s="33"/>
      <c r="KE168" s="33"/>
      <c r="KF168" s="33"/>
      <c r="KG168" s="33"/>
      <c r="KH168" s="33"/>
      <c r="KI168" s="33"/>
      <c r="KJ168" s="33"/>
      <c r="KK168" s="33"/>
      <c r="KL168" s="33"/>
      <c r="KM168" s="33"/>
      <c r="KN168" s="33"/>
      <c r="KO168" s="33"/>
      <c r="KP168" s="33"/>
      <c r="KQ168" s="33"/>
      <c r="KR168" s="33"/>
      <c r="KS168" s="33"/>
      <c r="KT168" s="33"/>
      <c r="KU168" s="33"/>
      <c r="KV168" s="33"/>
      <c r="KW168" s="33"/>
      <c r="KX168" s="33"/>
      <c r="KY168" s="33"/>
      <c r="KZ168" s="33"/>
      <c r="LA168" s="33"/>
      <c r="LB168" s="33"/>
      <c r="LC168" s="33"/>
      <c r="LD168" s="33"/>
      <c r="LE168" s="33"/>
      <c r="LF168" s="33"/>
      <c r="LG168" s="33"/>
      <c r="LH168" s="33"/>
      <c r="LI168" s="33"/>
      <c r="LJ168" s="33"/>
      <c r="LK168" s="33"/>
      <c r="LL168" s="33"/>
      <c r="LM168" s="33"/>
      <c r="LN168" s="33"/>
      <c r="LO168" s="33"/>
      <c r="LP168" s="33"/>
      <c r="LQ168" s="33"/>
      <c r="LR168" s="33"/>
      <c r="LS168" s="33"/>
      <c r="LT168" s="33"/>
      <c r="LU168" s="33"/>
      <c r="LV168" s="33"/>
      <c r="LW168" s="33"/>
      <c r="LX168" s="33"/>
      <c r="LY168" s="33"/>
      <c r="LZ168" s="33"/>
      <c r="MA168" s="33"/>
      <c r="MB168" s="33"/>
      <c r="MC168" s="33"/>
      <c r="MD168" s="33"/>
      <c r="ME168" s="33"/>
      <c r="MF168" s="33"/>
      <c r="MG168" s="33"/>
      <c r="MH168" s="33"/>
      <c r="MI168" s="33"/>
      <c r="MJ168" s="33"/>
      <c r="MK168" s="33"/>
      <c r="ML168" s="33"/>
      <c r="MM168" s="33"/>
      <c r="MN168" s="33"/>
      <c r="MO168" s="33"/>
      <c r="MP168" s="33"/>
      <c r="MQ168" s="33"/>
      <c r="MR168" s="33"/>
      <c r="MS168" s="33"/>
      <c r="MT168" s="33"/>
      <c r="MU168" s="33"/>
      <c r="MV168" s="33"/>
      <c r="MW168" s="33"/>
      <c r="MX168" s="33"/>
      <c r="MY168" s="33"/>
      <c r="MZ168" s="33"/>
      <c r="NA168" s="33"/>
      <c r="NB168" s="33"/>
      <c r="NC168" s="33"/>
      <c r="ND168" s="33"/>
      <c r="NE168" s="33"/>
      <c r="NF168" s="33"/>
      <c r="NG168" s="33"/>
      <c r="NH168" s="33"/>
      <c r="NI168" s="33"/>
      <c r="NJ168" s="33"/>
      <c r="NK168" s="33"/>
      <c r="NL168" s="33"/>
      <c r="NM168" s="33"/>
      <c r="NN168" s="33"/>
      <c r="NO168" s="33"/>
      <c r="NP168" s="33"/>
      <c r="NQ168" s="33"/>
      <c r="NR168" s="33"/>
      <c r="NS168" s="33"/>
      <c r="NT168" s="33"/>
      <c r="NU168" s="33"/>
      <c r="NV168" s="33"/>
      <c r="NW168" s="33"/>
      <c r="NX168" s="33"/>
      <c r="NY168" s="33"/>
      <c r="NZ168" s="33"/>
      <c r="OA168" s="33"/>
      <c r="OB168" s="33"/>
      <c r="OC168" s="33"/>
      <c r="OD168" s="33"/>
      <c r="OE168" s="33"/>
      <c r="OF168" s="33"/>
      <c r="OG168" s="33"/>
      <c r="OH168" s="33"/>
      <c r="OI168" s="33"/>
      <c r="OJ168" s="33"/>
      <c r="OK168" s="33"/>
      <c r="OL168" s="33"/>
      <c r="OM168" s="33"/>
      <c r="ON168" s="33"/>
      <c r="OO168" s="33"/>
      <c r="OP168" s="33"/>
      <c r="OQ168" s="33"/>
      <c r="OR168" s="33"/>
      <c r="OS168" s="33"/>
      <c r="OT168" s="33"/>
      <c r="OU168" s="33"/>
      <c r="OV168" s="33"/>
      <c r="OW168" s="33"/>
      <c r="OX168" s="33"/>
      <c r="OY168" s="33"/>
      <c r="OZ168" s="33"/>
      <c r="PA168" s="33"/>
      <c r="PB168" s="33"/>
      <c r="PC168" s="33"/>
      <c r="PD168" s="33"/>
      <c r="PE168" s="33"/>
      <c r="PF168" s="33"/>
      <c r="PG168" s="33"/>
      <c r="PH168" s="33"/>
      <c r="PI168" s="33"/>
      <c r="PJ168" s="33"/>
      <c r="PK168" s="33"/>
      <c r="PL168" s="33"/>
      <c r="PM168" s="33"/>
      <c r="PN168" s="33"/>
      <c r="PO168" s="33"/>
      <c r="PP168" s="33"/>
      <c r="PQ168" s="33"/>
      <c r="PR168" s="33"/>
      <c r="PS168" s="33"/>
      <c r="PT168" s="33"/>
      <c r="PU168" s="33"/>
      <c r="PV168" s="33"/>
      <c r="PW168" s="33"/>
      <c r="PX168" s="33"/>
      <c r="PY168" s="33"/>
      <c r="PZ168" s="33"/>
      <c r="QA168" s="33"/>
      <c r="QB168" s="33"/>
      <c r="QC168" s="33"/>
      <c r="QD168" s="33"/>
      <c r="QE168" s="33"/>
      <c r="QF168" s="33"/>
      <c r="QG168" s="33"/>
      <c r="QH168" s="33"/>
      <c r="QI168" s="33"/>
      <c r="QJ168" s="33"/>
      <c r="QK168" s="33"/>
      <c r="QL168" s="33"/>
      <c r="QM168" s="33"/>
      <c r="QN168" s="33"/>
      <c r="QO168" s="33"/>
      <c r="QP168" s="33"/>
      <c r="QQ168" s="33"/>
      <c r="QR168" s="33"/>
      <c r="QS168" s="33"/>
      <c r="QT168" s="33"/>
      <c r="QU168" s="33"/>
      <c r="QV168" s="33"/>
      <c r="QW168" s="33"/>
      <c r="QX168" s="33"/>
      <c r="QY168" s="33"/>
      <c r="QZ168" s="33"/>
      <c r="RA168" s="33"/>
      <c r="RB168" s="33"/>
      <c r="RC168" s="33"/>
      <c r="RD168" s="33"/>
      <c r="RE168" s="33"/>
      <c r="RF168" s="33"/>
      <c r="RG168" s="33"/>
      <c r="RH168" s="33"/>
      <c r="RI168" s="33"/>
      <c r="RJ168" s="33"/>
      <c r="RK168" s="33"/>
      <c r="RL168" s="33"/>
      <c r="RM168" s="33"/>
      <c r="RN168" s="33"/>
      <c r="RO168" s="33"/>
      <c r="RP168" s="33"/>
      <c r="RQ168" s="33"/>
      <c r="RR168" s="33"/>
      <c r="RS168" s="33"/>
      <c r="RT168" s="33"/>
      <c r="RU168" s="33"/>
      <c r="RV168" s="33"/>
      <c r="RW168" s="33"/>
      <c r="RX168" s="33"/>
      <c r="RY168" s="33"/>
      <c r="RZ168" s="33"/>
      <c r="SA168" s="33"/>
      <c r="SB168" s="33"/>
      <c r="SC168" s="33"/>
      <c r="SD168" s="33"/>
      <c r="SE168" s="33"/>
      <c r="SF168" s="33"/>
      <c r="SG168" s="33"/>
      <c r="SH168" s="33"/>
      <c r="SI168" s="33"/>
      <c r="SJ168" s="33"/>
      <c r="SK168" s="33"/>
      <c r="SL168" s="33"/>
      <c r="SM168" s="33"/>
      <c r="SN168" s="33"/>
      <c r="SO168" s="33"/>
      <c r="SP168" s="33"/>
      <c r="SQ168" s="33"/>
      <c r="SR168" s="33"/>
      <c r="SS168" s="33"/>
      <c r="ST168" s="33"/>
      <c r="SU168" s="33"/>
      <c r="SV168" s="33"/>
      <c r="SW168" s="33"/>
      <c r="SX168" s="33"/>
      <c r="SY168" s="33"/>
      <c r="SZ168" s="33"/>
      <c r="TA168" s="33"/>
      <c r="TB168" s="33"/>
      <c r="TC168" s="33"/>
      <c r="TD168" s="33"/>
      <c r="TE168" s="33"/>
      <c r="TF168" s="33"/>
      <c r="TG168" s="33"/>
      <c r="TH168" s="33"/>
      <c r="TI168" s="33"/>
      <c r="TJ168" s="33"/>
      <c r="TK168" s="33"/>
      <c r="TL168" s="33"/>
      <c r="TM168" s="33"/>
      <c r="TN168" s="33"/>
      <c r="TO168" s="33"/>
      <c r="TP168" s="33"/>
      <c r="TQ168" s="33"/>
      <c r="TR168" s="33"/>
      <c r="TS168" s="33"/>
      <c r="TT168" s="33"/>
      <c r="TU168" s="33"/>
      <c r="TV168" s="33"/>
      <c r="TW168" s="33"/>
      <c r="TX168" s="33"/>
      <c r="TY168" s="33"/>
      <c r="TZ168" s="33"/>
      <c r="UA168" s="33"/>
      <c r="UB168" s="33"/>
      <c r="UC168" s="33"/>
      <c r="UD168" s="33"/>
      <c r="UE168" s="33"/>
      <c r="UF168" s="33"/>
      <c r="UG168" s="33"/>
      <c r="UH168" s="33"/>
      <c r="UI168" s="33"/>
      <c r="UJ168" s="33"/>
      <c r="UK168" s="33"/>
      <c r="UL168" s="33"/>
      <c r="UM168" s="33"/>
      <c r="UN168" s="33"/>
      <c r="UO168" s="33"/>
      <c r="UP168" s="33"/>
      <c r="UQ168" s="33"/>
      <c r="UR168" s="33"/>
      <c r="US168" s="33"/>
      <c r="UT168" s="33"/>
      <c r="UU168" s="33"/>
      <c r="UV168" s="33"/>
      <c r="UW168" s="33"/>
      <c r="UX168" s="33"/>
      <c r="UY168" s="33"/>
      <c r="UZ168" s="33"/>
      <c r="VA168" s="33"/>
      <c r="VB168" s="33"/>
      <c r="VC168" s="33"/>
      <c r="VD168" s="33"/>
      <c r="VE168" s="33"/>
      <c r="VF168" s="33"/>
      <c r="VG168" s="33"/>
      <c r="VH168" s="33"/>
      <c r="VI168" s="33"/>
      <c r="VJ168" s="33"/>
      <c r="VK168" s="33"/>
      <c r="VL168" s="33"/>
      <c r="VM168" s="33"/>
      <c r="VN168" s="33"/>
      <c r="VO168" s="33"/>
      <c r="VP168" s="33"/>
      <c r="VQ168" s="33"/>
      <c r="VR168" s="33"/>
      <c r="VS168" s="33"/>
      <c r="VT168" s="33"/>
      <c r="VU168" s="33"/>
      <c r="VV168" s="33"/>
      <c r="VW168" s="33"/>
    </row>
    <row r="169" spans="1:595" s="24" customFormat="1" ht="14.5" customHeight="1" x14ac:dyDescent="0.45">
      <c r="A169" s="34" t="s">
        <v>108</v>
      </c>
      <c r="B169" s="39" t="s">
        <v>193</v>
      </c>
      <c r="C169" s="35"/>
      <c r="D169" s="35"/>
      <c r="E169" s="35"/>
      <c r="F169" s="35"/>
      <c r="G169" s="191"/>
      <c r="H169" s="35"/>
      <c r="I169" s="36"/>
      <c r="J169" s="37"/>
      <c r="K169" s="35"/>
      <c r="L169" s="35" t="s">
        <v>92</v>
      </c>
      <c r="M169" s="35"/>
      <c r="N169" s="35"/>
      <c r="O169" s="35"/>
      <c r="P169" s="36" t="s">
        <v>92</v>
      </c>
      <c r="Q169" s="37" t="s">
        <v>92</v>
      </c>
      <c r="R169" s="35"/>
      <c r="S169" s="35"/>
      <c r="T169" s="35"/>
      <c r="U169" s="35"/>
      <c r="V169" s="35"/>
      <c r="W169" s="36"/>
      <c r="X169" s="37"/>
      <c r="Y169" s="35" t="s">
        <v>92</v>
      </c>
      <c r="Z169" s="35" t="s">
        <v>92</v>
      </c>
      <c r="AA169" s="35"/>
      <c r="AB169" s="35"/>
      <c r="AC169" s="35"/>
      <c r="AD169" s="36"/>
      <c r="AE169" s="9">
        <v>5</v>
      </c>
      <c r="AF169" s="9">
        <v>3</v>
      </c>
      <c r="AG169" s="9">
        <v>2</v>
      </c>
      <c r="AH169" s="9">
        <v>0</v>
      </c>
      <c r="AI169" s="9">
        <v>0</v>
      </c>
      <c r="AJ169" s="9">
        <v>0</v>
      </c>
      <c r="AK169" s="9">
        <v>2</v>
      </c>
      <c r="AL169" s="9">
        <v>0</v>
      </c>
      <c r="AM169" s="9">
        <v>0</v>
      </c>
      <c r="AN169" s="9">
        <v>1</v>
      </c>
      <c r="AO169" s="9">
        <v>0</v>
      </c>
      <c r="AP169" s="9">
        <v>1</v>
      </c>
      <c r="AQ169" s="9">
        <v>1</v>
      </c>
      <c r="AR169" s="9">
        <v>0</v>
      </c>
      <c r="AS169" s="10">
        <v>0</v>
      </c>
      <c r="AT169" s="10">
        <v>0</v>
      </c>
      <c r="AU169" s="10">
        <v>1</v>
      </c>
      <c r="AV169" s="221"/>
      <c r="AW169" s="180"/>
      <c r="AX169" s="238"/>
      <c r="AY169" s="180"/>
      <c r="AZ169" s="180"/>
      <c r="BA169" s="180"/>
      <c r="BB169" s="180"/>
      <c r="BC169" s="180"/>
      <c r="BD169" s="180"/>
      <c r="BE169" s="180"/>
      <c r="BF169" s="180"/>
      <c r="BG169" s="180"/>
      <c r="BH169" s="180"/>
      <c r="BI169" s="180"/>
      <c r="BJ169" s="180"/>
      <c r="BK169" s="180"/>
      <c r="BL169" s="180"/>
      <c r="BM169" s="180"/>
      <c r="BN169" s="180"/>
      <c r="BO169" s="180"/>
      <c r="BP169" s="180"/>
      <c r="BQ169" s="180"/>
      <c r="BR169" s="180"/>
      <c r="BS169" s="180"/>
      <c r="BT169" s="180"/>
      <c r="BU169" s="180"/>
      <c r="BV169" s="180"/>
      <c r="BW169" s="180"/>
      <c r="BX169" s="180"/>
      <c r="BY169" s="180"/>
      <c r="BZ169" s="180"/>
      <c r="CA169" s="180"/>
      <c r="CB169" s="180"/>
      <c r="CC169" s="180"/>
      <c r="CD169" s="180"/>
      <c r="CE169" s="180"/>
      <c r="CF169" s="180"/>
      <c r="CG169" s="180"/>
      <c r="CH169" s="180"/>
      <c r="CI169" s="180"/>
      <c r="CJ169" s="180"/>
      <c r="CK169" s="180"/>
      <c r="CL169" s="180"/>
      <c r="CM169" s="180"/>
      <c r="CN169" s="180"/>
      <c r="CO169" s="180"/>
      <c r="CP169" s="180"/>
      <c r="CQ169" s="180"/>
      <c r="CR169" s="180"/>
      <c r="CS169" s="180"/>
      <c r="CT169" s="180"/>
      <c r="CU169" s="180"/>
      <c r="CV169" s="180"/>
      <c r="CW169" s="180"/>
      <c r="CX169" s="180"/>
      <c r="CY169" s="180"/>
      <c r="CZ169" s="180"/>
      <c r="DA169" s="33"/>
      <c r="DB169" s="33"/>
      <c r="DC169" s="33"/>
      <c r="DD169" s="33"/>
      <c r="DE169" s="33"/>
      <c r="DF169" s="33"/>
      <c r="DG169" s="33"/>
      <c r="DH169" s="33"/>
      <c r="DI169" s="33"/>
      <c r="DJ169" s="33"/>
      <c r="DK169" s="33"/>
      <c r="DL169" s="33"/>
      <c r="DM169" s="33"/>
      <c r="DN169" s="33"/>
      <c r="DO169" s="33"/>
      <c r="DP169" s="33"/>
      <c r="DQ169" s="33"/>
      <c r="DR169" s="33"/>
      <c r="DS169" s="33"/>
      <c r="DT169" s="33"/>
      <c r="DU169" s="33"/>
      <c r="DV169" s="33"/>
      <c r="DW169" s="33"/>
      <c r="DX169" s="33"/>
      <c r="DY169" s="33"/>
      <c r="DZ169" s="33"/>
      <c r="EA169" s="33"/>
      <c r="EB169" s="33"/>
      <c r="EC169" s="33"/>
      <c r="ED169" s="33"/>
      <c r="EE169" s="33"/>
      <c r="EF169" s="33"/>
      <c r="EG169" s="33"/>
      <c r="EH169" s="33"/>
      <c r="EI169" s="33"/>
      <c r="EJ169" s="33"/>
      <c r="EK169" s="33"/>
      <c r="EL169" s="33"/>
      <c r="EM169" s="33"/>
      <c r="EN169" s="33"/>
      <c r="EO169" s="33"/>
      <c r="EP169" s="33"/>
      <c r="EQ169" s="33"/>
      <c r="ER169" s="33"/>
      <c r="ES169" s="33"/>
      <c r="ET169" s="33"/>
      <c r="EU169" s="33"/>
      <c r="EV169" s="33"/>
      <c r="EW169" s="33"/>
      <c r="EX169" s="33"/>
      <c r="EY169" s="33"/>
      <c r="EZ169" s="33"/>
      <c r="FA169" s="33"/>
      <c r="FB169" s="33"/>
      <c r="FC169" s="33"/>
      <c r="FD169" s="33"/>
      <c r="FE169" s="33"/>
      <c r="FF169" s="33"/>
      <c r="FG169" s="33"/>
      <c r="FH169" s="33"/>
      <c r="FI169" s="33"/>
      <c r="FJ169" s="33"/>
      <c r="FK169" s="33"/>
      <c r="FL169" s="33"/>
      <c r="FM169" s="33"/>
      <c r="FN169" s="33"/>
      <c r="FO169" s="33"/>
      <c r="FP169" s="33"/>
      <c r="FQ169" s="33"/>
      <c r="FR169" s="33"/>
      <c r="FS169" s="33"/>
      <c r="FT169" s="33"/>
      <c r="FU169" s="33"/>
      <c r="FV169" s="33"/>
      <c r="FW169" s="33"/>
      <c r="FX169" s="33"/>
      <c r="FY169" s="33"/>
      <c r="FZ169" s="33"/>
      <c r="GA169" s="33"/>
      <c r="GB169" s="33"/>
      <c r="GC169" s="33"/>
      <c r="GD169" s="33"/>
      <c r="GE169" s="33"/>
      <c r="GF169" s="33"/>
      <c r="GG169" s="33"/>
      <c r="GH169" s="33"/>
      <c r="GI169" s="33"/>
      <c r="GJ169" s="33"/>
      <c r="GK169" s="33"/>
      <c r="GL169" s="33"/>
      <c r="GM169" s="33"/>
      <c r="GN169" s="33"/>
      <c r="GO169" s="33"/>
      <c r="GP169" s="33"/>
      <c r="GQ169" s="33"/>
      <c r="GR169" s="33"/>
      <c r="GS169" s="33"/>
      <c r="GT169" s="33"/>
      <c r="GU169" s="33"/>
      <c r="GV169" s="33"/>
      <c r="GW169" s="33"/>
      <c r="GX169" s="33"/>
      <c r="GY169" s="33"/>
      <c r="GZ169" s="33"/>
      <c r="HA169" s="33"/>
      <c r="HB169" s="33"/>
      <c r="HC169" s="33"/>
      <c r="HD169" s="33"/>
      <c r="HE169" s="33"/>
      <c r="HF169" s="33"/>
      <c r="HG169" s="33"/>
      <c r="HH169" s="33"/>
      <c r="HI169" s="33"/>
      <c r="HJ169" s="33"/>
      <c r="HK169" s="33"/>
      <c r="HL169" s="33"/>
      <c r="HM169" s="33"/>
      <c r="HN169" s="33"/>
      <c r="HO169" s="33"/>
      <c r="HP169" s="33"/>
      <c r="HQ169" s="33"/>
      <c r="HR169" s="33"/>
      <c r="HS169" s="33"/>
      <c r="HT169" s="33"/>
      <c r="HU169" s="33"/>
      <c r="HV169" s="33"/>
      <c r="HW169" s="33"/>
      <c r="HX169" s="33"/>
      <c r="HY169" s="33"/>
      <c r="HZ169" s="33"/>
      <c r="IA169" s="33"/>
      <c r="IB169" s="33"/>
      <c r="IC169" s="33"/>
      <c r="ID169" s="33"/>
      <c r="IE169" s="33"/>
      <c r="IF169" s="33"/>
      <c r="IG169" s="33"/>
      <c r="IH169" s="33"/>
      <c r="II169" s="33"/>
      <c r="IJ169" s="33"/>
      <c r="IK169" s="33"/>
      <c r="IL169" s="33"/>
      <c r="IM169" s="33"/>
      <c r="IN169" s="33"/>
      <c r="IO169" s="33"/>
      <c r="IP169" s="33"/>
      <c r="IQ169" s="33"/>
      <c r="IR169" s="33"/>
      <c r="IS169" s="33"/>
      <c r="IT169" s="33"/>
      <c r="IU169" s="33"/>
      <c r="IV169" s="33"/>
      <c r="IW169" s="33"/>
      <c r="IX169" s="33"/>
      <c r="IY169" s="33"/>
      <c r="IZ169" s="33"/>
      <c r="JA169" s="33"/>
      <c r="JB169" s="33"/>
      <c r="JC169" s="33"/>
      <c r="JD169" s="33"/>
      <c r="JE169" s="33"/>
      <c r="JF169" s="33"/>
      <c r="JG169" s="33"/>
      <c r="JH169" s="33"/>
      <c r="JI169" s="33"/>
      <c r="JJ169" s="33"/>
      <c r="JK169" s="33"/>
      <c r="JL169" s="33"/>
      <c r="JM169" s="33"/>
      <c r="JN169" s="33"/>
      <c r="JO169" s="33"/>
      <c r="JP169" s="33"/>
      <c r="JQ169" s="33"/>
      <c r="JR169" s="33"/>
      <c r="JS169" s="33"/>
      <c r="JT169" s="33"/>
      <c r="JU169" s="33"/>
      <c r="JV169" s="33"/>
      <c r="JW169" s="33"/>
      <c r="JX169" s="33"/>
      <c r="JY169" s="33"/>
      <c r="JZ169" s="33"/>
      <c r="KA169" s="33"/>
      <c r="KB169" s="33"/>
      <c r="KC169" s="33"/>
      <c r="KD169" s="33"/>
      <c r="KE169" s="33"/>
      <c r="KF169" s="33"/>
      <c r="KG169" s="33"/>
      <c r="KH169" s="33"/>
      <c r="KI169" s="33"/>
      <c r="KJ169" s="33"/>
      <c r="KK169" s="33"/>
      <c r="KL169" s="33"/>
      <c r="KM169" s="33"/>
      <c r="KN169" s="33"/>
      <c r="KO169" s="33"/>
      <c r="KP169" s="33"/>
      <c r="KQ169" s="33"/>
      <c r="KR169" s="33"/>
      <c r="KS169" s="33"/>
      <c r="KT169" s="33"/>
      <c r="KU169" s="33"/>
      <c r="KV169" s="33"/>
      <c r="KW169" s="33"/>
      <c r="KX169" s="33"/>
      <c r="KY169" s="33"/>
      <c r="KZ169" s="33"/>
      <c r="LA169" s="33"/>
      <c r="LB169" s="33"/>
      <c r="LC169" s="33"/>
      <c r="LD169" s="33"/>
      <c r="LE169" s="33"/>
      <c r="LF169" s="33"/>
      <c r="LG169" s="33"/>
      <c r="LH169" s="33"/>
      <c r="LI169" s="33"/>
      <c r="LJ169" s="33"/>
      <c r="LK169" s="33"/>
      <c r="LL169" s="33"/>
      <c r="LM169" s="33"/>
      <c r="LN169" s="33"/>
      <c r="LO169" s="33"/>
      <c r="LP169" s="33"/>
      <c r="LQ169" s="33"/>
      <c r="LR169" s="33"/>
      <c r="LS169" s="33"/>
      <c r="LT169" s="33"/>
      <c r="LU169" s="33"/>
      <c r="LV169" s="33"/>
      <c r="LW169" s="33"/>
      <c r="LX169" s="33"/>
      <c r="LY169" s="33"/>
      <c r="LZ169" s="33"/>
      <c r="MA169" s="33"/>
      <c r="MB169" s="33"/>
      <c r="MC169" s="33"/>
      <c r="MD169" s="33"/>
      <c r="ME169" s="33"/>
      <c r="MF169" s="33"/>
      <c r="MG169" s="33"/>
      <c r="MH169" s="33"/>
      <c r="MI169" s="33"/>
      <c r="MJ169" s="33"/>
      <c r="MK169" s="33"/>
      <c r="ML169" s="33"/>
      <c r="MM169" s="33"/>
      <c r="MN169" s="33"/>
      <c r="MO169" s="33"/>
      <c r="MP169" s="33"/>
      <c r="MQ169" s="33"/>
      <c r="MR169" s="33"/>
      <c r="MS169" s="33"/>
      <c r="MT169" s="33"/>
      <c r="MU169" s="33"/>
      <c r="MV169" s="33"/>
      <c r="MW169" s="33"/>
      <c r="MX169" s="33"/>
      <c r="MY169" s="33"/>
      <c r="MZ169" s="33"/>
      <c r="NA169" s="33"/>
      <c r="NB169" s="33"/>
      <c r="NC169" s="33"/>
      <c r="ND169" s="33"/>
      <c r="NE169" s="33"/>
      <c r="NF169" s="33"/>
      <c r="NG169" s="33"/>
      <c r="NH169" s="33"/>
      <c r="NI169" s="33"/>
      <c r="NJ169" s="33"/>
      <c r="NK169" s="33"/>
      <c r="NL169" s="33"/>
      <c r="NM169" s="33"/>
      <c r="NN169" s="33"/>
      <c r="NO169" s="33"/>
      <c r="NP169" s="33"/>
      <c r="NQ169" s="33"/>
      <c r="NR169" s="33"/>
      <c r="NS169" s="33"/>
      <c r="NT169" s="33"/>
      <c r="NU169" s="33"/>
      <c r="NV169" s="33"/>
      <c r="NW169" s="33"/>
      <c r="NX169" s="33"/>
      <c r="NY169" s="33"/>
      <c r="NZ169" s="33"/>
      <c r="OA169" s="33"/>
      <c r="OB169" s="33"/>
      <c r="OC169" s="33"/>
      <c r="OD169" s="33"/>
      <c r="OE169" s="33"/>
      <c r="OF169" s="33"/>
      <c r="OG169" s="33"/>
      <c r="OH169" s="33"/>
      <c r="OI169" s="33"/>
      <c r="OJ169" s="33"/>
      <c r="OK169" s="33"/>
      <c r="OL169" s="33"/>
      <c r="OM169" s="33"/>
      <c r="ON169" s="33"/>
      <c r="OO169" s="33"/>
      <c r="OP169" s="33"/>
      <c r="OQ169" s="33"/>
      <c r="OR169" s="33"/>
      <c r="OS169" s="33"/>
      <c r="OT169" s="33"/>
      <c r="OU169" s="33"/>
      <c r="OV169" s="33"/>
      <c r="OW169" s="33"/>
      <c r="OX169" s="33"/>
      <c r="OY169" s="33"/>
      <c r="OZ169" s="33"/>
      <c r="PA169" s="33"/>
      <c r="PB169" s="33"/>
      <c r="PC169" s="33"/>
      <c r="PD169" s="33"/>
      <c r="PE169" s="33"/>
      <c r="PF169" s="33"/>
      <c r="PG169" s="33"/>
      <c r="PH169" s="33"/>
      <c r="PI169" s="33"/>
      <c r="PJ169" s="33"/>
      <c r="PK169" s="33"/>
      <c r="PL169" s="33"/>
      <c r="PM169" s="33"/>
      <c r="PN169" s="33"/>
      <c r="PO169" s="33"/>
      <c r="PP169" s="33"/>
      <c r="PQ169" s="33"/>
      <c r="PR169" s="33"/>
      <c r="PS169" s="33"/>
      <c r="PT169" s="33"/>
      <c r="PU169" s="33"/>
      <c r="PV169" s="33"/>
      <c r="PW169" s="33"/>
      <c r="PX169" s="33"/>
      <c r="PY169" s="33"/>
      <c r="PZ169" s="33"/>
      <c r="QA169" s="33"/>
      <c r="QB169" s="33"/>
      <c r="QC169" s="33"/>
      <c r="QD169" s="33"/>
      <c r="QE169" s="33"/>
      <c r="QF169" s="33"/>
      <c r="QG169" s="33"/>
      <c r="QH169" s="33"/>
      <c r="QI169" s="33"/>
      <c r="QJ169" s="33"/>
      <c r="QK169" s="33"/>
      <c r="QL169" s="33"/>
      <c r="QM169" s="33"/>
      <c r="QN169" s="33"/>
      <c r="QO169" s="33"/>
      <c r="QP169" s="33"/>
      <c r="QQ169" s="33"/>
      <c r="QR169" s="33"/>
      <c r="QS169" s="33"/>
      <c r="QT169" s="33"/>
      <c r="QU169" s="33"/>
      <c r="QV169" s="33"/>
      <c r="QW169" s="33"/>
      <c r="QX169" s="33"/>
      <c r="QY169" s="33"/>
      <c r="QZ169" s="33"/>
      <c r="RA169" s="33"/>
      <c r="RB169" s="33"/>
      <c r="RC169" s="33"/>
      <c r="RD169" s="33"/>
      <c r="RE169" s="33"/>
      <c r="RF169" s="33"/>
      <c r="RG169" s="33"/>
      <c r="RH169" s="33"/>
      <c r="RI169" s="33"/>
      <c r="RJ169" s="33"/>
      <c r="RK169" s="33"/>
      <c r="RL169" s="33"/>
      <c r="RM169" s="33"/>
      <c r="RN169" s="33"/>
      <c r="RO169" s="33"/>
      <c r="RP169" s="33"/>
      <c r="RQ169" s="33"/>
      <c r="RR169" s="33"/>
      <c r="RS169" s="33"/>
      <c r="RT169" s="33"/>
      <c r="RU169" s="33"/>
      <c r="RV169" s="33"/>
      <c r="RW169" s="33"/>
      <c r="RX169" s="33"/>
      <c r="RY169" s="33"/>
      <c r="RZ169" s="33"/>
      <c r="SA169" s="33"/>
      <c r="SB169" s="33"/>
      <c r="SC169" s="33"/>
      <c r="SD169" s="33"/>
      <c r="SE169" s="33"/>
      <c r="SF169" s="33"/>
      <c r="SG169" s="33"/>
      <c r="SH169" s="33"/>
      <c r="SI169" s="33"/>
      <c r="SJ169" s="33"/>
      <c r="SK169" s="33"/>
      <c r="SL169" s="33"/>
      <c r="SM169" s="33"/>
      <c r="SN169" s="33"/>
      <c r="SO169" s="33"/>
      <c r="SP169" s="33"/>
      <c r="SQ169" s="33"/>
      <c r="SR169" s="33"/>
      <c r="SS169" s="33"/>
      <c r="ST169" s="33"/>
      <c r="SU169" s="33"/>
      <c r="SV169" s="33"/>
      <c r="SW169" s="33"/>
      <c r="SX169" s="33"/>
      <c r="SY169" s="33"/>
      <c r="SZ169" s="33"/>
      <c r="TA169" s="33"/>
      <c r="TB169" s="33"/>
      <c r="TC169" s="33"/>
      <c r="TD169" s="33"/>
      <c r="TE169" s="33"/>
      <c r="TF169" s="33"/>
      <c r="TG169" s="33"/>
      <c r="TH169" s="33"/>
      <c r="TI169" s="33"/>
      <c r="TJ169" s="33"/>
      <c r="TK169" s="33"/>
      <c r="TL169" s="33"/>
      <c r="TM169" s="33"/>
      <c r="TN169" s="33"/>
      <c r="TO169" s="33"/>
      <c r="TP169" s="33"/>
      <c r="TQ169" s="33"/>
      <c r="TR169" s="33"/>
      <c r="TS169" s="33"/>
      <c r="TT169" s="33"/>
      <c r="TU169" s="33"/>
      <c r="TV169" s="33"/>
      <c r="TW169" s="33"/>
      <c r="TX169" s="33"/>
      <c r="TY169" s="33"/>
      <c r="TZ169" s="33"/>
      <c r="UA169" s="33"/>
      <c r="UB169" s="33"/>
      <c r="UC169" s="33"/>
      <c r="UD169" s="33"/>
      <c r="UE169" s="33"/>
      <c r="UF169" s="33"/>
      <c r="UG169" s="33"/>
      <c r="UH169" s="33"/>
      <c r="UI169" s="33"/>
      <c r="UJ169" s="33"/>
      <c r="UK169" s="33"/>
      <c r="UL169" s="33"/>
      <c r="UM169" s="33"/>
      <c r="UN169" s="33"/>
      <c r="UO169" s="33"/>
      <c r="UP169" s="33"/>
      <c r="UQ169" s="33"/>
      <c r="UR169" s="33"/>
      <c r="US169" s="33"/>
      <c r="UT169" s="33"/>
      <c r="UU169" s="33"/>
      <c r="UV169" s="33"/>
      <c r="UW169" s="33"/>
      <c r="UX169" s="33"/>
      <c r="UY169" s="33"/>
      <c r="UZ169" s="33"/>
      <c r="VA169" s="33"/>
      <c r="VB169" s="33"/>
      <c r="VC169" s="33"/>
      <c r="VD169" s="33"/>
      <c r="VE169" s="33"/>
      <c r="VF169" s="33"/>
      <c r="VG169" s="33"/>
      <c r="VH169" s="33"/>
      <c r="VI169" s="33"/>
      <c r="VJ169" s="33"/>
      <c r="VK169" s="33"/>
      <c r="VL169" s="33"/>
      <c r="VM169" s="33"/>
      <c r="VN169" s="33"/>
      <c r="VO169" s="33"/>
      <c r="VP169" s="33"/>
      <c r="VQ169" s="33"/>
      <c r="VR169" s="33"/>
      <c r="VS169" s="33"/>
      <c r="VT169" s="33"/>
      <c r="VU169" s="33"/>
      <c r="VV169" s="33"/>
      <c r="VW169" s="33"/>
    </row>
    <row r="170" spans="1:595" s="24" customFormat="1" ht="14.5" customHeight="1" x14ac:dyDescent="0.45">
      <c r="A170" s="34" t="s">
        <v>110</v>
      </c>
      <c r="B170" s="39" t="s">
        <v>192</v>
      </c>
      <c r="C170" s="35" t="s">
        <v>135</v>
      </c>
      <c r="D170" s="35" t="s">
        <v>135</v>
      </c>
      <c r="E170" s="35" t="s">
        <v>135</v>
      </c>
      <c r="F170" s="35" t="s">
        <v>135</v>
      </c>
      <c r="G170" s="191" t="s">
        <v>135</v>
      </c>
      <c r="H170" s="35" t="s">
        <v>135</v>
      </c>
      <c r="I170" s="36" t="s">
        <v>135</v>
      </c>
      <c r="J170" s="37" t="s">
        <v>135</v>
      </c>
      <c r="K170" s="35" t="s">
        <v>92</v>
      </c>
      <c r="L170" s="35" t="s">
        <v>135</v>
      </c>
      <c r="M170" s="35" t="s">
        <v>92</v>
      </c>
      <c r="N170" s="35" t="s">
        <v>135</v>
      </c>
      <c r="O170" s="35" t="s">
        <v>135</v>
      </c>
      <c r="P170" s="36"/>
      <c r="Q170" s="37" t="s">
        <v>135</v>
      </c>
      <c r="R170" s="35"/>
      <c r="S170" s="35" t="s">
        <v>135</v>
      </c>
      <c r="T170" s="35" t="s">
        <v>135</v>
      </c>
      <c r="U170" s="35" t="s">
        <v>135</v>
      </c>
      <c r="V170" s="35" t="s">
        <v>135</v>
      </c>
      <c r="W170" s="36" t="s">
        <v>135</v>
      </c>
      <c r="X170" s="37" t="s">
        <v>135</v>
      </c>
      <c r="Y170" s="35" t="s">
        <v>135</v>
      </c>
      <c r="Z170" s="35" t="s">
        <v>135</v>
      </c>
      <c r="AA170" s="35" t="s">
        <v>135</v>
      </c>
      <c r="AB170" s="35" t="s">
        <v>135</v>
      </c>
      <c r="AC170" s="35" t="s">
        <v>135</v>
      </c>
      <c r="AD170" s="36" t="s">
        <v>135</v>
      </c>
      <c r="AE170" s="9">
        <v>2</v>
      </c>
      <c r="AF170" s="9">
        <v>2</v>
      </c>
      <c r="AG170" s="9">
        <v>0</v>
      </c>
      <c r="AH170" s="9">
        <v>0</v>
      </c>
      <c r="AI170" s="9">
        <v>0</v>
      </c>
      <c r="AJ170" s="9">
        <v>0</v>
      </c>
      <c r="AK170" s="9">
        <v>0</v>
      </c>
      <c r="AL170" s="9">
        <v>1</v>
      </c>
      <c r="AM170" s="9">
        <v>0</v>
      </c>
      <c r="AN170" s="9">
        <v>1</v>
      </c>
      <c r="AO170" s="9">
        <v>0</v>
      </c>
      <c r="AP170" s="9">
        <v>0</v>
      </c>
      <c r="AQ170" s="9">
        <v>0</v>
      </c>
      <c r="AR170" s="9">
        <v>0</v>
      </c>
      <c r="AS170" s="10">
        <v>0</v>
      </c>
      <c r="AT170" s="10">
        <v>0</v>
      </c>
      <c r="AU170" s="10">
        <v>1</v>
      </c>
      <c r="AV170" s="221"/>
      <c r="AW170" s="180"/>
      <c r="AX170" s="238"/>
      <c r="AY170" s="180" t="s">
        <v>135</v>
      </c>
      <c r="AZ170" s="180" t="s">
        <v>135</v>
      </c>
      <c r="BA170" s="180" t="s">
        <v>135</v>
      </c>
      <c r="BB170" s="180" t="s">
        <v>135</v>
      </c>
      <c r="BC170" s="180" t="s">
        <v>135</v>
      </c>
      <c r="BD170" s="180" t="s">
        <v>135</v>
      </c>
      <c r="BE170" s="180" t="s">
        <v>135</v>
      </c>
      <c r="BF170" s="180" t="s">
        <v>135</v>
      </c>
      <c r="BG170" s="180" t="s">
        <v>135</v>
      </c>
      <c r="BH170" s="180" t="s">
        <v>135</v>
      </c>
      <c r="BI170" s="180" t="s">
        <v>135</v>
      </c>
      <c r="BJ170" s="180" t="s">
        <v>135</v>
      </c>
      <c r="BK170" s="180" t="s">
        <v>135</v>
      </c>
      <c r="BL170" s="180" t="s">
        <v>135</v>
      </c>
      <c r="BM170" s="180" t="s">
        <v>135</v>
      </c>
      <c r="BN170" s="180" t="s">
        <v>135</v>
      </c>
      <c r="BO170" s="180" t="s">
        <v>135</v>
      </c>
      <c r="BP170" s="180" t="s">
        <v>135</v>
      </c>
      <c r="BQ170" s="180" t="s">
        <v>135</v>
      </c>
      <c r="BR170" s="180" t="s">
        <v>135</v>
      </c>
      <c r="BS170" s="180" t="s">
        <v>135</v>
      </c>
      <c r="BT170" s="180" t="s">
        <v>135</v>
      </c>
      <c r="BU170" s="180" t="s">
        <v>135</v>
      </c>
      <c r="BV170" s="180" t="s">
        <v>135</v>
      </c>
      <c r="BW170" s="180" t="s">
        <v>135</v>
      </c>
      <c r="BX170" s="180" t="s">
        <v>135</v>
      </c>
      <c r="BY170" s="180" t="s">
        <v>135</v>
      </c>
      <c r="BZ170" s="180" t="s">
        <v>135</v>
      </c>
      <c r="CA170" s="180" t="s">
        <v>135</v>
      </c>
      <c r="CB170" s="180" t="s">
        <v>135</v>
      </c>
      <c r="CC170" s="180" t="s">
        <v>135</v>
      </c>
      <c r="CD170" s="180" t="s">
        <v>135</v>
      </c>
      <c r="CE170" s="180" t="s">
        <v>135</v>
      </c>
      <c r="CF170" s="180" t="s">
        <v>135</v>
      </c>
      <c r="CG170" s="180" t="s">
        <v>135</v>
      </c>
      <c r="CH170" s="180" t="s">
        <v>135</v>
      </c>
      <c r="CI170" s="180" t="s">
        <v>135</v>
      </c>
      <c r="CJ170" s="180" t="s">
        <v>135</v>
      </c>
      <c r="CK170" s="180" t="s">
        <v>135</v>
      </c>
      <c r="CL170" s="180" t="s">
        <v>135</v>
      </c>
      <c r="CM170" s="180" t="s">
        <v>135</v>
      </c>
      <c r="CN170" s="180" t="s">
        <v>135</v>
      </c>
      <c r="CO170" s="180" t="s">
        <v>135</v>
      </c>
      <c r="CP170" s="180" t="s">
        <v>135</v>
      </c>
      <c r="CQ170" s="180" t="s">
        <v>135</v>
      </c>
      <c r="CR170" s="180" t="s">
        <v>135</v>
      </c>
      <c r="CS170" s="180" t="s">
        <v>135</v>
      </c>
      <c r="CT170" s="180" t="s">
        <v>135</v>
      </c>
      <c r="CU170" s="180" t="s">
        <v>135</v>
      </c>
      <c r="CV170" s="180" t="s">
        <v>135</v>
      </c>
      <c r="CW170" s="180" t="s">
        <v>135</v>
      </c>
      <c r="CX170" s="180" t="s">
        <v>135</v>
      </c>
      <c r="CY170" s="180" t="s">
        <v>135</v>
      </c>
      <c r="CZ170" s="180" t="s">
        <v>135</v>
      </c>
      <c r="DA170" s="33" t="s">
        <v>135</v>
      </c>
      <c r="DB170" s="33" t="s">
        <v>135</v>
      </c>
      <c r="DC170" s="33" t="s">
        <v>135</v>
      </c>
      <c r="DD170" s="33" t="s">
        <v>135</v>
      </c>
      <c r="DE170" s="33" t="s">
        <v>135</v>
      </c>
      <c r="DF170" s="33" t="s">
        <v>135</v>
      </c>
      <c r="DG170" s="33" t="s">
        <v>135</v>
      </c>
      <c r="DH170" s="33" t="s">
        <v>135</v>
      </c>
      <c r="DI170" s="33" t="s">
        <v>135</v>
      </c>
      <c r="DJ170" s="33" t="s">
        <v>135</v>
      </c>
      <c r="DK170" s="33" t="s">
        <v>135</v>
      </c>
      <c r="DL170" s="33" t="s">
        <v>135</v>
      </c>
      <c r="DM170" s="33" t="s">
        <v>135</v>
      </c>
      <c r="DN170" s="33" t="s">
        <v>135</v>
      </c>
      <c r="DO170" s="33" t="s">
        <v>135</v>
      </c>
      <c r="DP170" s="33" t="s">
        <v>135</v>
      </c>
      <c r="DQ170" s="33" t="s">
        <v>135</v>
      </c>
      <c r="DR170" s="33" t="s">
        <v>135</v>
      </c>
      <c r="DS170" s="33" t="s">
        <v>135</v>
      </c>
      <c r="DT170" s="33" t="s">
        <v>135</v>
      </c>
      <c r="DU170" s="33" t="s">
        <v>135</v>
      </c>
      <c r="DV170" s="33" t="s">
        <v>135</v>
      </c>
      <c r="DW170" s="33" t="s">
        <v>135</v>
      </c>
      <c r="DX170" s="33" t="s">
        <v>135</v>
      </c>
      <c r="DY170" s="33" t="s">
        <v>135</v>
      </c>
      <c r="DZ170" s="33" t="s">
        <v>135</v>
      </c>
      <c r="EA170" s="33" t="s">
        <v>135</v>
      </c>
      <c r="EB170" s="33" t="s">
        <v>135</v>
      </c>
      <c r="EC170" s="33" t="s">
        <v>135</v>
      </c>
      <c r="ED170" s="33" t="s">
        <v>135</v>
      </c>
      <c r="EE170" s="33" t="s">
        <v>135</v>
      </c>
      <c r="EF170" s="33" t="s">
        <v>135</v>
      </c>
      <c r="EG170" s="33" t="s">
        <v>135</v>
      </c>
      <c r="EH170" s="33" t="s">
        <v>135</v>
      </c>
      <c r="EI170" s="33" t="s">
        <v>135</v>
      </c>
      <c r="EJ170" s="33" t="s">
        <v>135</v>
      </c>
      <c r="EK170" s="33" t="s">
        <v>135</v>
      </c>
      <c r="EL170" s="33" t="s">
        <v>135</v>
      </c>
      <c r="EM170" s="33" t="s">
        <v>135</v>
      </c>
      <c r="EN170" s="33" t="s">
        <v>135</v>
      </c>
      <c r="EO170" s="33" t="s">
        <v>135</v>
      </c>
      <c r="EP170" s="33" t="s">
        <v>135</v>
      </c>
      <c r="EQ170" s="33" t="s">
        <v>135</v>
      </c>
      <c r="ER170" s="33" t="s">
        <v>135</v>
      </c>
      <c r="ES170" s="33" t="s">
        <v>135</v>
      </c>
      <c r="ET170" s="33" t="s">
        <v>135</v>
      </c>
      <c r="EU170" s="33" t="s">
        <v>135</v>
      </c>
      <c r="EV170" s="33" t="s">
        <v>135</v>
      </c>
      <c r="EW170" s="33" t="s">
        <v>135</v>
      </c>
      <c r="EX170" s="33" t="s">
        <v>135</v>
      </c>
      <c r="EY170" s="33" t="s">
        <v>135</v>
      </c>
      <c r="EZ170" s="33" t="s">
        <v>135</v>
      </c>
      <c r="FA170" s="33" t="s">
        <v>135</v>
      </c>
      <c r="FB170" s="33" t="s">
        <v>135</v>
      </c>
      <c r="FC170" s="33" t="s">
        <v>135</v>
      </c>
      <c r="FD170" s="33" t="s">
        <v>135</v>
      </c>
      <c r="FE170" s="33" t="s">
        <v>135</v>
      </c>
      <c r="FF170" s="33" t="s">
        <v>135</v>
      </c>
      <c r="FG170" s="33" t="s">
        <v>135</v>
      </c>
      <c r="FH170" s="33" t="s">
        <v>135</v>
      </c>
      <c r="FI170" s="33" t="s">
        <v>135</v>
      </c>
      <c r="FJ170" s="33" t="s">
        <v>135</v>
      </c>
      <c r="FK170" s="33" t="s">
        <v>135</v>
      </c>
      <c r="FL170" s="33" t="s">
        <v>135</v>
      </c>
      <c r="FM170" s="33" t="s">
        <v>135</v>
      </c>
      <c r="FN170" s="33" t="s">
        <v>135</v>
      </c>
      <c r="FO170" s="33" t="s">
        <v>135</v>
      </c>
      <c r="FP170" s="33" t="s">
        <v>135</v>
      </c>
      <c r="FQ170" s="33" t="s">
        <v>135</v>
      </c>
      <c r="FR170" s="33" t="s">
        <v>135</v>
      </c>
      <c r="FS170" s="33" t="s">
        <v>135</v>
      </c>
      <c r="FT170" s="33" t="s">
        <v>135</v>
      </c>
      <c r="FU170" s="33" t="s">
        <v>135</v>
      </c>
      <c r="FV170" s="33" t="s">
        <v>135</v>
      </c>
      <c r="FW170" s="33" t="s">
        <v>135</v>
      </c>
      <c r="FX170" s="33" t="s">
        <v>135</v>
      </c>
      <c r="FY170" s="33" t="s">
        <v>135</v>
      </c>
      <c r="FZ170" s="33" t="s">
        <v>135</v>
      </c>
      <c r="GA170" s="33" t="s">
        <v>135</v>
      </c>
      <c r="GB170" s="33" t="s">
        <v>135</v>
      </c>
      <c r="GC170" s="33" t="s">
        <v>135</v>
      </c>
      <c r="GD170" s="33" t="s">
        <v>135</v>
      </c>
      <c r="GE170" s="33" t="s">
        <v>135</v>
      </c>
      <c r="GF170" s="33" t="s">
        <v>135</v>
      </c>
      <c r="GG170" s="33" t="s">
        <v>135</v>
      </c>
      <c r="GH170" s="33" t="s">
        <v>135</v>
      </c>
      <c r="GI170" s="33" t="s">
        <v>135</v>
      </c>
      <c r="GJ170" s="33" t="s">
        <v>135</v>
      </c>
      <c r="GK170" s="33" t="s">
        <v>135</v>
      </c>
      <c r="GL170" s="33" t="s">
        <v>135</v>
      </c>
      <c r="GM170" s="33" t="s">
        <v>135</v>
      </c>
      <c r="GN170" s="33" t="s">
        <v>135</v>
      </c>
      <c r="GO170" s="33" t="s">
        <v>135</v>
      </c>
      <c r="GP170" s="33" t="s">
        <v>135</v>
      </c>
      <c r="GQ170" s="33" t="s">
        <v>135</v>
      </c>
      <c r="GR170" s="33" t="s">
        <v>135</v>
      </c>
      <c r="GS170" s="33" t="s">
        <v>135</v>
      </c>
      <c r="GT170" s="33" t="s">
        <v>135</v>
      </c>
      <c r="GU170" s="33" t="s">
        <v>135</v>
      </c>
      <c r="GV170" s="33" t="s">
        <v>135</v>
      </c>
      <c r="GW170" s="33" t="s">
        <v>135</v>
      </c>
      <c r="GX170" s="33" t="s">
        <v>135</v>
      </c>
      <c r="GY170" s="33" t="s">
        <v>135</v>
      </c>
      <c r="GZ170" s="33" t="s">
        <v>135</v>
      </c>
      <c r="HA170" s="33" t="s">
        <v>135</v>
      </c>
      <c r="HB170" s="33" t="s">
        <v>135</v>
      </c>
      <c r="HC170" s="33" t="s">
        <v>135</v>
      </c>
      <c r="HD170" s="33" t="s">
        <v>135</v>
      </c>
      <c r="HE170" s="33" t="s">
        <v>135</v>
      </c>
      <c r="HF170" s="33" t="s">
        <v>135</v>
      </c>
      <c r="HG170" s="33" t="s">
        <v>135</v>
      </c>
      <c r="HH170" s="33" t="s">
        <v>135</v>
      </c>
      <c r="HI170" s="33" t="s">
        <v>135</v>
      </c>
      <c r="HJ170" s="33" t="s">
        <v>135</v>
      </c>
      <c r="HK170" s="33" t="s">
        <v>135</v>
      </c>
      <c r="HL170" s="33" t="s">
        <v>135</v>
      </c>
      <c r="HM170" s="33" t="s">
        <v>135</v>
      </c>
      <c r="HN170" s="33" t="s">
        <v>135</v>
      </c>
      <c r="HO170" s="33" t="s">
        <v>135</v>
      </c>
      <c r="HP170" s="33" t="s">
        <v>135</v>
      </c>
      <c r="HQ170" s="33" t="s">
        <v>135</v>
      </c>
      <c r="HR170" s="33" t="s">
        <v>135</v>
      </c>
      <c r="HS170" s="33" t="s">
        <v>135</v>
      </c>
      <c r="HT170" s="33" t="s">
        <v>135</v>
      </c>
      <c r="HU170" s="33" t="s">
        <v>135</v>
      </c>
      <c r="HV170" s="33" t="s">
        <v>135</v>
      </c>
      <c r="HW170" s="33" t="s">
        <v>135</v>
      </c>
      <c r="HX170" s="33" t="s">
        <v>135</v>
      </c>
      <c r="HY170" s="33" t="s">
        <v>135</v>
      </c>
      <c r="HZ170" s="33" t="s">
        <v>135</v>
      </c>
      <c r="IA170" s="33" t="s">
        <v>135</v>
      </c>
      <c r="IB170" s="33" t="s">
        <v>135</v>
      </c>
      <c r="IC170" s="33" t="s">
        <v>135</v>
      </c>
      <c r="ID170" s="33" t="s">
        <v>135</v>
      </c>
      <c r="IE170" s="33" t="s">
        <v>135</v>
      </c>
      <c r="IF170" s="33" t="s">
        <v>135</v>
      </c>
      <c r="IG170" s="33" t="s">
        <v>135</v>
      </c>
      <c r="IH170" s="33" t="s">
        <v>135</v>
      </c>
      <c r="II170" s="33" t="s">
        <v>135</v>
      </c>
      <c r="IJ170" s="33" t="s">
        <v>135</v>
      </c>
      <c r="IK170" s="33" t="s">
        <v>135</v>
      </c>
      <c r="IL170" s="33" t="s">
        <v>135</v>
      </c>
      <c r="IM170" s="33" t="s">
        <v>135</v>
      </c>
      <c r="IN170" s="33" t="s">
        <v>135</v>
      </c>
      <c r="IO170" s="33" t="s">
        <v>135</v>
      </c>
      <c r="IP170" s="33" t="s">
        <v>135</v>
      </c>
      <c r="IQ170" s="33" t="s">
        <v>135</v>
      </c>
      <c r="IR170" s="33" t="s">
        <v>135</v>
      </c>
      <c r="IS170" s="33" t="s">
        <v>135</v>
      </c>
      <c r="IT170" s="33" t="s">
        <v>135</v>
      </c>
      <c r="IU170" s="33" t="s">
        <v>135</v>
      </c>
      <c r="IV170" s="33" t="s">
        <v>135</v>
      </c>
      <c r="IW170" s="33" t="s">
        <v>135</v>
      </c>
      <c r="IX170" s="33" t="s">
        <v>135</v>
      </c>
      <c r="IY170" s="33" t="s">
        <v>135</v>
      </c>
      <c r="IZ170" s="33" t="s">
        <v>135</v>
      </c>
      <c r="JA170" s="33" t="s">
        <v>135</v>
      </c>
      <c r="JB170" s="33" t="s">
        <v>135</v>
      </c>
      <c r="JC170" s="33" t="s">
        <v>135</v>
      </c>
      <c r="JD170" s="33" t="s">
        <v>135</v>
      </c>
      <c r="JE170" s="33" t="s">
        <v>135</v>
      </c>
      <c r="JF170" s="33" t="s">
        <v>135</v>
      </c>
      <c r="JG170" s="33" t="s">
        <v>135</v>
      </c>
      <c r="JH170" s="33" t="s">
        <v>135</v>
      </c>
      <c r="JI170" s="33" t="s">
        <v>135</v>
      </c>
      <c r="JJ170" s="33" t="s">
        <v>135</v>
      </c>
      <c r="JK170" s="33" t="s">
        <v>135</v>
      </c>
      <c r="JL170" s="33" t="s">
        <v>135</v>
      </c>
      <c r="JM170" s="33" t="s">
        <v>135</v>
      </c>
      <c r="JN170" s="33" t="s">
        <v>135</v>
      </c>
      <c r="JO170" s="33" t="s">
        <v>135</v>
      </c>
      <c r="JP170" s="33" t="s">
        <v>135</v>
      </c>
      <c r="JQ170" s="33" t="s">
        <v>135</v>
      </c>
      <c r="JR170" s="33" t="s">
        <v>135</v>
      </c>
      <c r="JS170" s="33" t="s">
        <v>135</v>
      </c>
      <c r="JT170" s="33" t="s">
        <v>135</v>
      </c>
      <c r="JU170" s="33" t="s">
        <v>135</v>
      </c>
      <c r="JV170" s="33" t="s">
        <v>135</v>
      </c>
      <c r="JW170" s="33" t="s">
        <v>135</v>
      </c>
      <c r="JX170" s="33" t="s">
        <v>135</v>
      </c>
      <c r="JY170" s="33" t="s">
        <v>135</v>
      </c>
      <c r="JZ170" s="33" t="s">
        <v>135</v>
      </c>
      <c r="KA170" s="33" t="s">
        <v>135</v>
      </c>
      <c r="KB170" s="33" t="s">
        <v>135</v>
      </c>
      <c r="KC170" s="33" t="s">
        <v>135</v>
      </c>
      <c r="KD170" s="33" t="s">
        <v>135</v>
      </c>
      <c r="KE170" s="33" t="s">
        <v>135</v>
      </c>
      <c r="KF170" s="33" t="s">
        <v>135</v>
      </c>
      <c r="KG170" s="33" t="s">
        <v>135</v>
      </c>
      <c r="KH170" s="33" t="s">
        <v>135</v>
      </c>
      <c r="KI170" s="33" t="s">
        <v>135</v>
      </c>
      <c r="KJ170" s="33" t="s">
        <v>135</v>
      </c>
      <c r="KK170" s="33" t="s">
        <v>135</v>
      </c>
      <c r="KL170" s="33" t="s">
        <v>135</v>
      </c>
      <c r="KM170" s="33" t="s">
        <v>135</v>
      </c>
      <c r="KN170" s="33" t="s">
        <v>135</v>
      </c>
      <c r="KO170" s="33" t="s">
        <v>135</v>
      </c>
      <c r="KP170" s="33" t="s">
        <v>135</v>
      </c>
      <c r="KQ170" s="33" t="s">
        <v>135</v>
      </c>
      <c r="KR170" s="33" t="s">
        <v>135</v>
      </c>
      <c r="KS170" s="33" t="s">
        <v>135</v>
      </c>
      <c r="KT170" s="33" t="s">
        <v>135</v>
      </c>
      <c r="KU170" s="33" t="s">
        <v>135</v>
      </c>
      <c r="KV170" s="33" t="s">
        <v>135</v>
      </c>
      <c r="KW170" s="33" t="s">
        <v>135</v>
      </c>
      <c r="KX170" s="33" t="s">
        <v>135</v>
      </c>
      <c r="KY170" s="33" t="s">
        <v>135</v>
      </c>
      <c r="KZ170" s="33" t="s">
        <v>135</v>
      </c>
      <c r="LA170" s="33" t="s">
        <v>135</v>
      </c>
      <c r="LB170" s="33" t="s">
        <v>135</v>
      </c>
      <c r="LC170" s="33" t="s">
        <v>135</v>
      </c>
      <c r="LD170" s="33" t="s">
        <v>135</v>
      </c>
      <c r="LE170" s="33" t="s">
        <v>135</v>
      </c>
      <c r="LF170" s="33" t="s">
        <v>135</v>
      </c>
      <c r="LG170" s="33" t="s">
        <v>135</v>
      </c>
      <c r="LH170" s="33" t="s">
        <v>135</v>
      </c>
      <c r="LI170" s="33" t="s">
        <v>135</v>
      </c>
      <c r="LJ170" s="33" t="s">
        <v>135</v>
      </c>
      <c r="LK170" s="33" t="s">
        <v>135</v>
      </c>
      <c r="LL170" s="33" t="s">
        <v>135</v>
      </c>
      <c r="LM170" s="33" t="s">
        <v>135</v>
      </c>
      <c r="LN170" s="33" t="s">
        <v>135</v>
      </c>
      <c r="LO170" s="33" t="s">
        <v>135</v>
      </c>
      <c r="LP170" s="33" t="s">
        <v>135</v>
      </c>
      <c r="LQ170" s="33" t="s">
        <v>135</v>
      </c>
      <c r="LR170" s="33" t="s">
        <v>135</v>
      </c>
      <c r="LS170" s="33" t="s">
        <v>135</v>
      </c>
      <c r="LT170" s="33" t="s">
        <v>135</v>
      </c>
      <c r="LU170" s="33" t="s">
        <v>135</v>
      </c>
      <c r="LV170" s="33" t="s">
        <v>135</v>
      </c>
      <c r="LW170" s="33" t="s">
        <v>135</v>
      </c>
      <c r="LX170" s="33" t="s">
        <v>135</v>
      </c>
      <c r="LY170" s="33" t="s">
        <v>135</v>
      </c>
      <c r="LZ170" s="33" t="s">
        <v>135</v>
      </c>
      <c r="MA170" s="33" t="s">
        <v>135</v>
      </c>
      <c r="MB170" s="33" t="s">
        <v>135</v>
      </c>
      <c r="MC170" s="33" t="s">
        <v>135</v>
      </c>
      <c r="MD170" s="33" t="s">
        <v>135</v>
      </c>
      <c r="ME170" s="33" t="s">
        <v>135</v>
      </c>
      <c r="MF170" s="33" t="s">
        <v>135</v>
      </c>
      <c r="MG170" s="33" t="s">
        <v>135</v>
      </c>
      <c r="MH170" s="33" t="s">
        <v>135</v>
      </c>
      <c r="MI170" s="33" t="s">
        <v>135</v>
      </c>
      <c r="MJ170" s="33" t="s">
        <v>135</v>
      </c>
      <c r="MK170" s="33" t="s">
        <v>135</v>
      </c>
      <c r="ML170" s="33" t="s">
        <v>135</v>
      </c>
      <c r="MM170" s="33" t="s">
        <v>135</v>
      </c>
      <c r="MN170" s="33" t="s">
        <v>135</v>
      </c>
      <c r="MO170" s="33" t="s">
        <v>135</v>
      </c>
      <c r="MP170" s="33" t="s">
        <v>135</v>
      </c>
      <c r="MQ170" s="33" t="s">
        <v>135</v>
      </c>
      <c r="MR170" s="33" t="s">
        <v>135</v>
      </c>
      <c r="MS170" s="33" t="s">
        <v>135</v>
      </c>
      <c r="MT170" s="33" t="s">
        <v>135</v>
      </c>
      <c r="MU170" s="33" t="s">
        <v>135</v>
      </c>
      <c r="MV170" s="33" t="s">
        <v>135</v>
      </c>
      <c r="MW170" s="33" t="s">
        <v>135</v>
      </c>
      <c r="MX170" s="33" t="s">
        <v>135</v>
      </c>
      <c r="MY170" s="33" t="s">
        <v>135</v>
      </c>
      <c r="MZ170" s="33" t="s">
        <v>135</v>
      </c>
      <c r="NA170" s="33" t="s">
        <v>135</v>
      </c>
      <c r="NB170" s="33" t="s">
        <v>135</v>
      </c>
      <c r="NC170" s="33" t="s">
        <v>135</v>
      </c>
      <c r="ND170" s="33" t="s">
        <v>135</v>
      </c>
      <c r="NE170" s="33" t="s">
        <v>135</v>
      </c>
      <c r="NF170" s="33" t="s">
        <v>135</v>
      </c>
      <c r="NG170" s="33" t="s">
        <v>135</v>
      </c>
      <c r="NH170" s="33" t="s">
        <v>135</v>
      </c>
      <c r="NI170" s="33" t="s">
        <v>135</v>
      </c>
      <c r="NJ170" s="33" t="s">
        <v>135</v>
      </c>
      <c r="NK170" s="33" t="s">
        <v>135</v>
      </c>
      <c r="NL170" s="33" t="s">
        <v>135</v>
      </c>
      <c r="NM170" s="33" t="s">
        <v>135</v>
      </c>
      <c r="NN170" s="33" t="s">
        <v>135</v>
      </c>
      <c r="NO170" s="33" t="s">
        <v>135</v>
      </c>
      <c r="NP170" s="33" t="s">
        <v>135</v>
      </c>
      <c r="NQ170" s="33" t="s">
        <v>135</v>
      </c>
      <c r="NR170" s="33" t="s">
        <v>135</v>
      </c>
      <c r="NS170" s="33" t="s">
        <v>135</v>
      </c>
      <c r="NT170" s="33" t="s">
        <v>135</v>
      </c>
      <c r="NU170" s="33" t="s">
        <v>135</v>
      </c>
      <c r="NV170" s="33" t="s">
        <v>135</v>
      </c>
      <c r="NW170" s="33" t="s">
        <v>135</v>
      </c>
      <c r="NX170" s="33" t="s">
        <v>135</v>
      </c>
      <c r="NY170" s="33" t="s">
        <v>135</v>
      </c>
      <c r="NZ170" s="33" t="s">
        <v>135</v>
      </c>
      <c r="OA170" s="33" t="s">
        <v>135</v>
      </c>
      <c r="OB170" s="33" t="s">
        <v>135</v>
      </c>
      <c r="OC170" s="33" t="s">
        <v>135</v>
      </c>
      <c r="OD170" s="33" t="s">
        <v>135</v>
      </c>
      <c r="OE170" s="33" t="s">
        <v>135</v>
      </c>
      <c r="OF170" s="33" t="s">
        <v>135</v>
      </c>
      <c r="OG170" s="33" t="s">
        <v>135</v>
      </c>
      <c r="OH170" s="33" t="s">
        <v>135</v>
      </c>
      <c r="OI170" s="33" t="s">
        <v>135</v>
      </c>
      <c r="OJ170" s="33" t="s">
        <v>135</v>
      </c>
      <c r="OK170" s="33" t="s">
        <v>135</v>
      </c>
      <c r="OL170" s="33" t="s">
        <v>135</v>
      </c>
      <c r="OM170" s="33" t="s">
        <v>135</v>
      </c>
      <c r="ON170" s="33" t="s">
        <v>135</v>
      </c>
      <c r="OO170" s="33" t="s">
        <v>135</v>
      </c>
      <c r="OP170" s="33" t="s">
        <v>135</v>
      </c>
      <c r="OQ170" s="33" t="s">
        <v>135</v>
      </c>
      <c r="OR170" s="33" t="s">
        <v>135</v>
      </c>
      <c r="OS170" s="33" t="s">
        <v>135</v>
      </c>
      <c r="OT170" s="33" t="s">
        <v>135</v>
      </c>
      <c r="OU170" s="33" t="s">
        <v>135</v>
      </c>
      <c r="OV170" s="33" t="s">
        <v>135</v>
      </c>
      <c r="OW170" s="33" t="s">
        <v>135</v>
      </c>
      <c r="OX170" s="33" t="s">
        <v>135</v>
      </c>
      <c r="OY170" s="33" t="s">
        <v>135</v>
      </c>
      <c r="OZ170" s="33" t="s">
        <v>135</v>
      </c>
      <c r="PA170" s="33" t="s">
        <v>135</v>
      </c>
      <c r="PB170" s="33" t="s">
        <v>135</v>
      </c>
      <c r="PC170" s="33" t="s">
        <v>135</v>
      </c>
      <c r="PD170" s="33" t="s">
        <v>135</v>
      </c>
      <c r="PE170" s="33" t="s">
        <v>135</v>
      </c>
      <c r="PF170" s="33" t="s">
        <v>135</v>
      </c>
      <c r="PG170" s="33" t="s">
        <v>135</v>
      </c>
      <c r="PH170" s="33" t="s">
        <v>135</v>
      </c>
      <c r="PI170" s="33" t="s">
        <v>135</v>
      </c>
      <c r="PJ170" s="33" t="s">
        <v>135</v>
      </c>
      <c r="PK170" s="33" t="s">
        <v>135</v>
      </c>
      <c r="PL170" s="33" t="s">
        <v>135</v>
      </c>
      <c r="PM170" s="33" t="s">
        <v>135</v>
      </c>
      <c r="PN170" s="33" t="s">
        <v>135</v>
      </c>
      <c r="PO170" s="33" t="s">
        <v>135</v>
      </c>
      <c r="PP170" s="33" t="s">
        <v>135</v>
      </c>
      <c r="PQ170" s="33" t="s">
        <v>135</v>
      </c>
      <c r="PR170" s="33" t="s">
        <v>135</v>
      </c>
      <c r="PS170" s="33" t="s">
        <v>135</v>
      </c>
      <c r="PT170" s="33" t="s">
        <v>135</v>
      </c>
      <c r="PU170" s="33" t="s">
        <v>135</v>
      </c>
      <c r="PV170" s="33" t="s">
        <v>135</v>
      </c>
      <c r="PW170" s="33" t="s">
        <v>135</v>
      </c>
      <c r="PX170" s="33" t="s">
        <v>135</v>
      </c>
      <c r="PY170" s="33" t="s">
        <v>135</v>
      </c>
      <c r="PZ170" s="33" t="s">
        <v>135</v>
      </c>
      <c r="QA170" s="33" t="s">
        <v>135</v>
      </c>
      <c r="QB170" s="33" t="s">
        <v>135</v>
      </c>
      <c r="QC170" s="33" t="s">
        <v>135</v>
      </c>
      <c r="QD170" s="33" t="s">
        <v>135</v>
      </c>
      <c r="QE170" s="33" t="s">
        <v>135</v>
      </c>
      <c r="QF170" s="33" t="s">
        <v>135</v>
      </c>
      <c r="QG170" s="33" t="s">
        <v>135</v>
      </c>
      <c r="QH170" s="33" t="s">
        <v>135</v>
      </c>
      <c r="QI170" s="33" t="s">
        <v>135</v>
      </c>
      <c r="QJ170" s="33" t="s">
        <v>135</v>
      </c>
      <c r="QK170" s="33" t="s">
        <v>135</v>
      </c>
      <c r="QL170" s="33" t="s">
        <v>135</v>
      </c>
      <c r="QM170" s="33" t="s">
        <v>135</v>
      </c>
      <c r="QN170" s="33" t="s">
        <v>135</v>
      </c>
      <c r="QO170" s="33" t="s">
        <v>135</v>
      </c>
      <c r="QP170" s="33" t="s">
        <v>135</v>
      </c>
      <c r="QQ170" s="33" t="s">
        <v>135</v>
      </c>
      <c r="QR170" s="33" t="s">
        <v>135</v>
      </c>
      <c r="QS170" s="33" t="s">
        <v>135</v>
      </c>
      <c r="QT170" s="33" t="s">
        <v>135</v>
      </c>
      <c r="QU170" s="33" t="s">
        <v>135</v>
      </c>
      <c r="QV170" s="33" t="s">
        <v>135</v>
      </c>
      <c r="QW170" s="33" t="s">
        <v>135</v>
      </c>
      <c r="QX170" s="33" t="s">
        <v>135</v>
      </c>
      <c r="QY170" s="33" t="s">
        <v>135</v>
      </c>
      <c r="QZ170" s="33" t="s">
        <v>135</v>
      </c>
      <c r="RA170" s="33" t="s">
        <v>135</v>
      </c>
      <c r="RB170" s="33" t="s">
        <v>135</v>
      </c>
      <c r="RC170" s="33" t="s">
        <v>135</v>
      </c>
      <c r="RD170" s="33" t="s">
        <v>135</v>
      </c>
      <c r="RE170" s="33" t="s">
        <v>135</v>
      </c>
      <c r="RF170" s="33" t="s">
        <v>135</v>
      </c>
      <c r="RG170" s="33" t="s">
        <v>135</v>
      </c>
      <c r="RH170" s="33" t="s">
        <v>135</v>
      </c>
      <c r="RI170" s="33" t="s">
        <v>135</v>
      </c>
      <c r="RJ170" s="33" t="s">
        <v>135</v>
      </c>
      <c r="RK170" s="33" t="s">
        <v>135</v>
      </c>
      <c r="RL170" s="33" t="s">
        <v>135</v>
      </c>
      <c r="RM170" s="33" t="s">
        <v>135</v>
      </c>
      <c r="RN170" s="33" t="s">
        <v>135</v>
      </c>
      <c r="RO170" s="33" t="s">
        <v>135</v>
      </c>
      <c r="RP170" s="33" t="s">
        <v>135</v>
      </c>
      <c r="RQ170" s="33" t="s">
        <v>135</v>
      </c>
      <c r="RR170" s="33" t="s">
        <v>135</v>
      </c>
      <c r="RS170" s="33" t="s">
        <v>135</v>
      </c>
      <c r="RT170" s="33" t="s">
        <v>135</v>
      </c>
      <c r="RU170" s="33" t="s">
        <v>135</v>
      </c>
      <c r="RV170" s="33" t="s">
        <v>135</v>
      </c>
      <c r="RW170" s="33" t="s">
        <v>135</v>
      </c>
      <c r="RX170" s="33" t="s">
        <v>135</v>
      </c>
      <c r="RY170" s="33" t="s">
        <v>135</v>
      </c>
      <c r="RZ170" s="33" t="s">
        <v>135</v>
      </c>
      <c r="SA170" s="33" t="s">
        <v>135</v>
      </c>
      <c r="SB170" s="33" t="s">
        <v>135</v>
      </c>
      <c r="SC170" s="33" t="s">
        <v>135</v>
      </c>
      <c r="SD170" s="33" t="s">
        <v>135</v>
      </c>
      <c r="SE170" s="33" t="s">
        <v>135</v>
      </c>
      <c r="SF170" s="33" t="s">
        <v>135</v>
      </c>
      <c r="SG170" s="33" t="s">
        <v>135</v>
      </c>
      <c r="SH170" s="33" t="s">
        <v>135</v>
      </c>
      <c r="SI170" s="33" t="s">
        <v>135</v>
      </c>
      <c r="SJ170" s="33" t="s">
        <v>135</v>
      </c>
      <c r="SK170" s="33" t="s">
        <v>135</v>
      </c>
      <c r="SL170" s="33" t="s">
        <v>135</v>
      </c>
      <c r="SM170" s="33" t="s">
        <v>135</v>
      </c>
      <c r="SN170" s="33" t="s">
        <v>135</v>
      </c>
      <c r="SO170" s="33" t="s">
        <v>135</v>
      </c>
      <c r="SP170" s="33" t="s">
        <v>135</v>
      </c>
      <c r="SQ170" s="33" t="s">
        <v>135</v>
      </c>
      <c r="SR170" s="33" t="s">
        <v>135</v>
      </c>
      <c r="SS170" s="33" t="s">
        <v>135</v>
      </c>
      <c r="ST170" s="33" t="s">
        <v>135</v>
      </c>
      <c r="SU170" s="33" t="s">
        <v>135</v>
      </c>
      <c r="SV170" s="33" t="s">
        <v>135</v>
      </c>
      <c r="SW170" s="33" t="s">
        <v>135</v>
      </c>
      <c r="SX170" s="33" t="s">
        <v>135</v>
      </c>
      <c r="SY170" s="33" t="s">
        <v>135</v>
      </c>
      <c r="SZ170" s="33" t="s">
        <v>135</v>
      </c>
      <c r="TA170" s="33" t="s">
        <v>135</v>
      </c>
      <c r="TB170" s="33" t="s">
        <v>135</v>
      </c>
      <c r="TC170" s="33" t="s">
        <v>135</v>
      </c>
      <c r="TD170" s="33" t="s">
        <v>135</v>
      </c>
      <c r="TE170" s="33" t="s">
        <v>135</v>
      </c>
      <c r="TF170" s="33" t="s">
        <v>135</v>
      </c>
      <c r="TG170" s="33" t="s">
        <v>135</v>
      </c>
      <c r="TH170" s="33" t="s">
        <v>135</v>
      </c>
      <c r="TI170" s="33" t="s">
        <v>135</v>
      </c>
      <c r="TJ170" s="33" t="s">
        <v>135</v>
      </c>
      <c r="TK170" s="33" t="s">
        <v>135</v>
      </c>
      <c r="TL170" s="33" t="s">
        <v>135</v>
      </c>
      <c r="TM170" s="33" t="s">
        <v>135</v>
      </c>
      <c r="TN170" s="33" t="s">
        <v>135</v>
      </c>
      <c r="TO170" s="33" t="s">
        <v>135</v>
      </c>
      <c r="TP170" s="33" t="s">
        <v>135</v>
      </c>
      <c r="TQ170" s="33" t="s">
        <v>135</v>
      </c>
      <c r="TR170" s="33" t="s">
        <v>135</v>
      </c>
      <c r="TS170" s="33" t="s">
        <v>135</v>
      </c>
      <c r="TT170" s="33" t="s">
        <v>135</v>
      </c>
      <c r="TU170" s="33" t="s">
        <v>135</v>
      </c>
      <c r="TV170" s="33" t="s">
        <v>135</v>
      </c>
      <c r="TW170" s="33" t="s">
        <v>135</v>
      </c>
      <c r="TX170" s="33" t="s">
        <v>135</v>
      </c>
      <c r="TY170" s="33" t="s">
        <v>135</v>
      </c>
      <c r="TZ170" s="33" t="s">
        <v>135</v>
      </c>
      <c r="UA170" s="33" t="s">
        <v>135</v>
      </c>
      <c r="UB170" s="33" t="s">
        <v>135</v>
      </c>
      <c r="UC170" s="33" t="s">
        <v>135</v>
      </c>
      <c r="UD170" s="33" t="s">
        <v>135</v>
      </c>
      <c r="UE170" s="33" t="s">
        <v>135</v>
      </c>
      <c r="UF170" s="33" t="s">
        <v>135</v>
      </c>
      <c r="UG170" s="33" t="s">
        <v>135</v>
      </c>
      <c r="UH170" s="33" t="s">
        <v>135</v>
      </c>
      <c r="UI170" s="33" t="s">
        <v>135</v>
      </c>
      <c r="UJ170" s="33" t="s">
        <v>135</v>
      </c>
      <c r="UK170" s="33" t="s">
        <v>135</v>
      </c>
      <c r="UL170" s="33" t="s">
        <v>135</v>
      </c>
      <c r="UM170" s="33" t="s">
        <v>135</v>
      </c>
      <c r="UN170" s="33" t="s">
        <v>135</v>
      </c>
      <c r="UO170" s="33" t="s">
        <v>135</v>
      </c>
      <c r="UP170" s="33" t="s">
        <v>135</v>
      </c>
      <c r="UQ170" s="33" t="s">
        <v>135</v>
      </c>
      <c r="UR170" s="33" t="s">
        <v>135</v>
      </c>
      <c r="US170" s="33" t="s">
        <v>135</v>
      </c>
      <c r="UT170" s="33" t="s">
        <v>135</v>
      </c>
      <c r="UU170" s="33" t="s">
        <v>135</v>
      </c>
      <c r="UV170" s="33" t="s">
        <v>135</v>
      </c>
      <c r="UW170" s="33" t="s">
        <v>135</v>
      </c>
      <c r="UX170" s="33" t="s">
        <v>135</v>
      </c>
      <c r="UY170" s="33" t="s">
        <v>135</v>
      </c>
      <c r="UZ170" s="33" t="s">
        <v>135</v>
      </c>
      <c r="VA170" s="33" t="s">
        <v>135</v>
      </c>
      <c r="VB170" s="33" t="s">
        <v>135</v>
      </c>
      <c r="VC170" s="33" t="s">
        <v>135</v>
      </c>
      <c r="VD170" s="33" t="s">
        <v>135</v>
      </c>
      <c r="VE170" s="33" t="s">
        <v>135</v>
      </c>
      <c r="VF170" s="33" t="s">
        <v>135</v>
      </c>
      <c r="VG170" s="33" t="s">
        <v>135</v>
      </c>
      <c r="VH170" s="33" t="s">
        <v>135</v>
      </c>
      <c r="VI170" s="33" t="s">
        <v>135</v>
      </c>
      <c r="VJ170" s="33" t="s">
        <v>135</v>
      </c>
      <c r="VK170" s="33" t="s">
        <v>135</v>
      </c>
      <c r="VL170" s="33" t="s">
        <v>135</v>
      </c>
      <c r="VM170" s="33" t="s">
        <v>135</v>
      </c>
      <c r="VN170" s="33" t="s">
        <v>135</v>
      </c>
      <c r="VO170" s="33" t="s">
        <v>135</v>
      </c>
      <c r="VP170" s="33" t="s">
        <v>135</v>
      </c>
      <c r="VQ170" s="33" t="s">
        <v>135</v>
      </c>
      <c r="VR170" s="33" t="s">
        <v>135</v>
      </c>
      <c r="VS170" s="33" t="s">
        <v>135</v>
      </c>
      <c r="VT170" s="33" t="s">
        <v>135</v>
      </c>
      <c r="VU170" s="33" t="s">
        <v>135</v>
      </c>
      <c r="VV170" s="33" t="s">
        <v>135</v>
      </c>
      <c r="VW170" s="33" t="s">
        <v>135</v>
      </c>
    </row>
    <row r="171" spans="1:595" s="24" customFormat="1" ht="14.5" customHeight="1" x14ac:dyDescent="0.45">
      <c r="A171" s="34" t="s">
        <v>110</v>
      </c>
      <c r="B171" s="39" t="s">
        <v>434</v>
      </c>
      <c r="C171" s="35"/>
      <c r="D171" s="35"/>
      <c r="E171" s="35"/>
      <c r="F171" s="35"/>
      <c r="G171" s="191"/>
      <c r="H171" s="35"/>
      <c r="I171" s="36"/>
      <c r="J171" s="37"/>
      <c r="K171" s="35" t="s">
        <v>92</v>
      </c>
      <c r="L171" s="35"/>
      <c r="M171" s="35"/>
      <c r="N171" s="35"/>
      <c r="O171" s="35"/>
      <c r="P171" s="36"/>
      <c r="Q171" s="37"/>
      <c r="R171" s="35"/>
      <c r="S171" s="35"/>
      <c r="T171" s="35"/>
      <c r="U171" s="35"/>
      <c r="V171" s="35"/>
      <c r="W171" s="36"/>
      <c r="X171" s="37"/>
      <c r="Y171" s="35"/>
      <c r="Z171" s="35"/>
      <c r="AA171" s="35"/>
      <c r="AB171" s="35"/>
      <c r="AC171" s="35"/>
      <c r="AD171" s="36"/>
      <c r="AE171" s="9">
        <v>1</v>
      </c>
      <c r="AF171" s="9">
        <v>1</v>
      </c>
      <c r="AG171" s="9">
        <v>0</v>
      </c>
      <c r="AH171" s="9">
        <v>0</v>
      </c>
      <c r="AI171" s="9">
        <v>0</v>
      </c>
      <c r="AJ171" s="9">
        <v>0</v>
      </c>
      <c r="AK171" s="9">
        <v>0</v>
      </c>
      <c r="AL171" s="9">
        <v>0</v>
      </c>
      <c r="AM171" s="9">
        <v>0</v>
      </c>
      <c r="AN171" s="9">
        <v>1</v>
      </c>
      <c r="AO171" s="9">
        <v>0</v>
      </c>
      <c r="AP171" s="9">
        <v>0</v>
      </c>
      <c r="AQ171" s="9">
        <v>0</v>
      </c>
      <c r="AR171" s="9">
        <v>0</v>
      </c>
      <c r="AS171" s="10">
        <v>0</v>
      </c>
      <c r="AT171" s="10">
        <v>0</v>
      </c>
      <c r="AU171" s="10">
        <v>1</v>
      </c>
      <c r="AV171" s="221"/>
      <c r="AW171" s="180"/>
      <c r="AX171" s="238"/>
      <c r="AY171" s="180"/>
      <c r="AZ171" s="180"/>
      <c r="BA171" s="180"/>
      <c r="BB171" s="180"/>
      <c r="BC171" s="180"/>
      <c r="BD171" s="180"/>
      <c r="BE171" s="180"/>
      <c r="BF171" s="180"/>
      <c r="BG171" s="180"/>
      <c r="BH171" s="180"/>
      <c r="BI171" s="180"/>
      <c r="BJ171" s="180"/>
      <c r="BK171" s="180"/>
      <c r="BL171" s="180"/>
      <c r="BM171" s="180"/>
      <c r="BN171" s="180"/>
      <c r="BO171" s="180"/>
      <c r="BP171" s="180"/>
      <c r="BQ171" s="180"/>
      <c r="BR171" s="180"/>
      <c r="BS171" s="180"/>
      <c r="BT171" s="180"/>
      <c r="BU171" s="180"/>
      <c r="BV171" s="180"/>
      <c r="BW171" s="180"/>
      <c r="BX171" s="180"/>
      <c r="BY171" s="180"/>
      <c r="BZ171" s="180"/>
      <c r="CA171" s="180"/>
      <c r="CB171" s="180"/>
      <c r="CC171" s="180"/>
      <c r="CD171" s="180"/>
      <c r="CE171" s="180"/>
      <c r="CF171" s="180"/>
      <c r="CG171" s="180"/>
      <c r="CH171" s="180"/>
      <c r="CI171" s="180"/>
      <c r="CJ171" s="180"/>
      <c r="CK171" s="180"/>
      <c r="CL171" s="180"/>
      <c r="CM171" s="180"/>
      <c r="CN171" s="180"/>
      <c r="CO171" s="180"/>
      <c r="CP171" s="180"/>
      <c r="CQ171" s="180"/>
      <c r="CR171" s="180"/>
      <c r="CS171" s="180"/>
      <c r="CT171" s="180"/>
      <c r="CU171" s="180"/>
      <c r="CV171" s="180"/>
      <c r="CW171" s="180"/>
      <c r="CX171" s="180"/>
      <c r="CY171" s="180"/>
      <c r="CZ171" s="180"/>
      <c r="DA171" s="33"/>
      <c r="DB171" s="33"/>
      <c r="DC171" s="33"/>
      <c r="DD171" s="33"/>
      <c r="DE171" s="33"/>
      <c r="DF171" s="33"/>
      <c r="DG171" s="33"/>
      <c r="DH171" s="33"/>
      <c r="DI171" s="33"/>
      <c r="DJ171" s="33"/>
      <c r="DK171" s="33"/>
      <c r="DL171" s="33"/>
      <c r="DM171" s="33"/>
      <c r="DN171" s="33"/>
      <c r="DO171" s="33"/>
      <c r="DP171" s="33"/>
      <c r="DQ171" s="33"/>
      <c r="DR171" s="33"/>
      <c r="DS171" s="33"/>
      <c r="DT171" s="33"/>
      <c r="DU171" s="33"/>
      <c r="DV171" s="33"/>
      <c r="DW171" s="33"/>
      <c r="DX171" s="33"/>
      <c r="DY171" s="33"/>
      <c r="DZ171" s="33"/>
      <c r="EA171" s="33"/>
      <c r="EB171" s="33"/>
      <c r="EC171" s="33"/>
      <c r="ED171" s="33"/>
      <c r="EE171" s="33"/>
      <c r="EF171" s="33"/>
      <c r="EG171" s="33"/>
      <c r="EH171" s="33"/>
      <c r="EI171" s="33"/>
      <c r="EJ171" s="33"/>
      <c r="EK171" s="33"/>
      <c r="EL171" s="33"/>
      <c r="EM171" s="33"/>
      <c r="EN171" s="33"/>
      <c r="EO171" s="33"/>
      <c r="EP171" s="33"/>
      <c r="EQ171" s="33"/>
      <c r="ER171" s="33"/>
      <c r="ES171" s="33"/>
      <c r="ET171" s="33"/>
      <c r="EU171" s="33"/>
      <c r="EV171" s="33"/>
      <c r="EW171" s="33"/>
      <c r="EX171" s="33"/>
      <c r="EY171" s="33"/>
      <c r="EZ171" s="33"/>
      <c r="FA171" s="33"/>
      <c r="FB171" s="33"/>
      <c r="FC171" s="33"/>
      <c r="FD171" s="33"/>
      <c r="FE171" s="33"/>
      <c r="FF171" s="33"/>
      <c r="FG171" s="33"/>
      <c r="FH171" s="33"/>
      <c r="FI171" s="33"/>
      <c r="FJ171" s="33"/>
      <c r="FK171" s="33"/>
      <c r="FL171" s="33"/>
      <c r="FM171" s="33"/>
      <c r="FN171" s="33"/>
      <c r="FO171" s="33"/>
      <c r="FP171" s="33"/>
      <c r="FQ171" s="33"/>
      <c r="FR171" s="33"/>
      <c r="FS171" s="33"/>
      <c r="FT171" s="33"/>
      <c r="FU171" s="33"/>
      <c r="FV171" s="33"/>
      <c r="FW171" s="33"/>
      <c r="FX171" s="33"/>
      <c r="FY171" s="33"/>
      <c r="FZ171" s="33"/>
      <c r="GA171" s="33"/>
      <c r="GB171" s="33"/>
      <c r="GC171" s="33"/>
      <c r="GD171" s="33"/>
      <c r="GE171" s="33"/>
      <c r="GF171" s="33"/>
      <c r="GG171" s="33"/>
      <c r="GH171" s="33"/>
      <c r="GI171" s="33"/>
      <c r="GJ171" s="33"/>
      <c r="GK171" s="33"/>
      <c r="GL171" s="33"/>
      <c r="GM171" s="33"/>
      <c r="GN171" s="33"/>
      <c r="GO171" s="33"/>
      <c r="GP171" s="33"/>
      <c r="GQ171" s="33"/>
      <c r="GR171" s="33"/>
      <c r="GS171" s="33"/>
      <c r="GT171" s="33"/>
      <c r="GU171" s="33"/>
      <c r="GV171" s="33"/>
      <c r="GW171" s="33"/>
      <c r="GX171" s="33"/>
      <c r="GY171" s="33"/>
      <c r="GZ171" s="33"/>
      <c r="HA171" s="33"/>
      <c r="HB171" s="33"/>
      <c r="HC171" s="33"/>
      <c r="HD171" s="33"/>
      <c r="HE171" s="33"/>
      <c r="HF171" s="33"/>
      <c r="HG171" s="33"/>
      <c r="HH171" s="33"/>
      <c r="HI171" s="33"/>
      <c r="HJ171" s="33"/>
      <c r="HK171" s="33"/>
      <c r="HL171" s="33"/>
      <c r="HM171" s="33"/>
      <c r="HN171" s="33"/>
      <c r="HO171" s="33"/>
      <c r="HP171" s="33"/>
      <c r="HQ171" s="33"/>
      <c r="HR171" s="33"/>
      <c r="HS171" s="33"/>
      <c r="HT171" s="33"/>
      <c r="HU171" s="33"/>
      <c r="HV171" s="33"/>
      <c r="HW171" s="33"/>
      <c r="HX171" s="33"/>
      <c r="HY171" s="33"/>
      <c r="HZ171" s="33"/>
      <c r="IA171" s="33"/>
      <c r="IB171" s="33"/>
      <c r="IC171" s="33"/>
      <c r="ID171" s="33"/>
      <c r="IE171" s="33"/>
      <c r="IF171" s="33"/>
      <c r="IG171" s="33"/>
      <c r="IH171" s="33"/>
      <c r="II171" s="33"/>
      <c r="IJ171" s="33"/>
      <c r="IK171" s="33"/>
      <c r="IL171" s="33"/>
      <c r="IM171" s="33"/>
      <c r="IN171" s="33"/>
      <c r="IO171" s="33"/>
      <c r="IP171" s="33"/>
      <c r="IQ171" s="33"/>
      <c r="IR171" s="33"/>
      <c r="IS171" s="33"/>
      <c r="IT171" s="33"/>
      <c r="IU171" s="33"/>
      <c r="IV171" s="33"/>
      <c r="IW171" s="33"/>
      <c r="IX171" s="33"/>
      <c r="IY171" s="33"/>
      <c r="IZ171" s="33"/>
      <c r="JA171" s="33"/>
      <c r="JB171" s="33"/>
      <c r="JC171" s="33"/>
      <c r="JD171" s="33"/>
      <c r="JE171" s="33"/>
      <c r="JF171" s="33"/>
      <c r="JG171" s="33"/>
      <c r="JH171" s="33"/>
      <c r="JI171" s="33"/>
      <c r="JJ171" s="33"/>
      <c r="JK171" s="33"/>
      <c r="JL171" s="33"/>
      <c r="JM171" s="33"/>
      <c r="JN171" s="33"/>
      <c r="JO171" s="33"/>
      <c r="JP171" s="33"/>
      <c r="JQ171" s="33"/>
      <c r="JR171" s="33"/>
      <c r="JS171" s="33"/>
      <c r="JT171" s="33"/>
      <c r="JU171" s="33"/>
      <c r="JV171" s="33"/>
      <c r="JW171" s="33"/>
      <c r="JX171" s="33"/>
      <c r="JY171" s="33"/>
      <c r="JZ171" s="33"/>
      <c r="KA171" s="33"/>
      <c r="KB171" s="33"/>
      <c r="KC171" s="33"/>
      <c r="KD171" s="33"/>
      <c r="KE171" s="33"/>
      <c r="KF171" s="33"/>
      <c r="KG171" s="33"/>
      <c r="KH171" s="33"/>
      <c r="KI171" s="33"/>
      <c r="KJ171" s="33"/>
      <c r="KK171" s="33"/>
      <c r="KL171" s="33"/>
      <c r="KM171" s="33"/>
      <c r="KN171" s="33"/>
      <c r="KO171" s="33"/>
      <c r="KP171" s="33"/>
      <c r="KQ171" s="33"/>
      <c r="KR171" s="33"/>
      <c r="KS171" s="33"/>
      <c r="KT171" s="33"/>
      <c r="KU171" s="33"/>
      <c r="KV171" s="33"/>
      <c r="KW171" s="33"/>
      <c r="KX171" s="33"/>
      <c r="KY171" s="33"/>
      <c r="KZ171" s="33"/>
      <c r="LA171" s="33"/>
      <c r="LB171" s="33"/>
      <c r="LC171" s="33"/>
      <c r="LD171" s="33"/>
      <c r="LE171" s="33"/>
      <c r="LF171" s="33"/>
      <c r="LG171" s="33"/>
      <c r="LH171" s="33"/>
      <c r="LI171" s="33"/>
      <c r="LJ171" s="33"/>
      <c r="LK171" s="33"/>
      <c r="LL171" s="33"/>
      <c r="LM171" s="33"/>
      <c r="LN171" s="33"/>
      <c r="LO171" s="33"/>
      <c r="LP171" s="33"/>
      <c r="LQ171" s="33"/>
      <c r="LR171" s="33"/>
      <c r="LS171" s="33"/>
      <c r="LT171" s="33"/>
      <c r="LU171" s="33"/>
      <c r="LV171" s="33"/>
      <c r="LW171" s="33"/>
      <c r="LX171" s="33"/>
      <c r="LY171" s="33"/>
      <c r="LZ171" s="33"/>
      <c r="MA171" s="33"/>
      <c r="MB171" s="33"/>
      <c r="MC171" s="33"/>
      <c r="MD171" s="33"/>
      <c r="ME171" s="33"/>
      <c r="MF171" s="33"/>
      <c r="MG171" s="33"/>
      <c r="MH171" s="33"/>
      <c r="MI171" s="33"/>
      <c r="MJ171" s="33"/>
      <c r="MK171" s="33"/>
      <c r="ML171" s="33"/>
      <c r="MM171" s="33"/>
      <c r="MN171" s="33"/>
      <c r="MO171" s="33"/>
      <c r="MP171" s="33"/>
      <c r="MQ171" s="33"/>
      <c r="MR171" s="33"/>
      <c r="MS171" s="33"/>
      <c r="MT171" s="33"/>
      <c r="MU171" s="33"/>
      <c r="MV171" s="33"/>
      <c r="MW171" s="33"/>
      <c r="MX171" s="33"/>
      <c r="MY171" s="33"/>
      <c r="MZ171" s="33"/>
      <c r="NA171" s="33"/>
      <c r="NB171" s="33"/>
      <c r="NC171" s="33"/>
      <c r="ND171" s="33"/>
      <c r="NE171" s="33"/>
      <c r="NF171" s="33"/>
      <c r="NG171" s="33"/>
      <c r="NH171" s="33"/>
      <c r="NI171" s="33"/>
      <c r="NJ171" s="33"/>
      <c r="NK171" s="33"/>
      <c r="NL171" s="33"/>
      <c r="NM171" s="33"/>
      <c r="NN171" s="33"/>
      <c r="NO171" s="33"/>
      <c r="NP171" s="33"/>
      <c r="NQ171" s="33"/>
      <c r="NR171" s="33"/>
      <c r="NS171" s="33"/>
      <c r="NT171" s="33"/>
      <c r="NU171" s="33"/>
      <c r="NV171" s="33"/>
      <c r="NW171" s="33"/>
      <c r="NX171" s="33"/>
      <c r="NY171" s="33"/>
      <c r="NZ171" s="33"/>
      <c r="OA171" s="33"/>
      <c r="OB171" s="33"/>
      <c r="OC171" s="33"/>
      <c r="OD171" s="33"/>
      <c r="OE171" s="33"/>
      <c r="OF171" s="33"/>
      <c r="OG171" s="33"/>
      <c r="OH171" s="33"/>
      <c r="OI171" s="33"/>
      <c r="OJ171" s="33"/>
      <c r="OK171" s="33"/>
      <c r="OL171" s="33"/>
      <c r="OM171" s="33"/>
      <c r="ON171" s="33"/>
      <c r="OO171" s="33"/>
      <c r="OP171" s="33"/>
      <c r="OQ171" s="33"/>
      <c r="OR171" s="33"/>
      <c r="OS171" s="33"/>
      <c r="OT171" s="33"/>
      <c r="OU171" s="33"/>
      <c r="OV171" s="33"/>
      <c r="OW171" s="33"/>
      <c r="OX171" s="33"/>
      <c r="OY171" s="33"/>
      <c r="OZ171" s="33"/>
      <c r="PA171" s="33"/>
      <c r="PB171" s="33"/>
      <c r="PC171" s="33"/>
      <c r="PD171" s="33"/>
      <c r="PE171" s="33"/>
      <c r="PF171" s="33"/>
      <c r="PG171" s="33"/>
      <c r="PH171" s="33"/>
      <c r="PI171" s="33"/>
      <c r="PJ171" s="33"/>
      <c r="PK171" s="33"/>
      <c r="PL171" s="33"/>
      <c r="PM171" s="33"/>
      <c r="PN171" s="33"/>
      <c r="PO171" s="33"/>
      <c r="PP171" s="33"/>
      <c r="PQ171" s="33"/>
      <c r="PR171" s="33"/>
      <c r="PS171" s="33"/>
      <c r="PT171" s="33"/>
      <c r="PU171" s="33"/>
      <c r="PV171" s="33"/>
      <c r="PW171" s="33"/>
      <c r="PX171" s="33"/>
      <c r="PY171" s="33"/>
      <c r="PZ171" s="33"/>
      <c r="QA171" s="33"/>
      <c r="QB171" s="33"/>
      <c r="QC171" s="33"/>
      <c r="QD171" s="33"/>
      <c r="QE171" s="33"/>
      <c r="QF171" s="33"/>
      <c r="QG171" s="33"/>
      <c r="QH171" s="33"/>
      <c r="QI171" s="33"/>
      <c r="QJ171" s="33"/>
      <c r="QK171" s="33"/>
      <c r="QL171" s="33"/>
      <c r="QM171" s="33"/>
      <c r="QN171" s="33"/>
      <c r="QO171" s="33"/>
      <c r="QP171" s="33"/>
      <c r="QQ171" s="33"/>
      <c r="QR171" s="33"/>
      <c r="QS171" s="33"/>
      <c r="QT171" s="33"/>
      <c r="QU171" s="33"/>
      <c r="QV171" s="33"/>
      <c r="QW171" s="33"/>
      <c r="QX171" s="33"/>
      <c r="QY171" s="33"/>
      <c r="QZ171" s="33"/>
      <c r="RA171" s="33"/>
      <c r="RB171" s="33"/>
      <c r="RC171" s="33"/>
      <c r="RD171" s="33"/>
      <c r="RE171" s="33"/>
      <c r="RF171" s="33"/>
      <c r="RG171" s="33"/>
      <c r="RH171" s="33"/>
      <c r="RI171" s="33"/>
      <c r="RJ171" s="33"/>
      <c r="RK171" s="33"/>
      <c r="RL171" s="33"/>
      <c r="RM171" s="33"/>
      <c r="RN171" s="33"/>
      <c r="RO171" s="33"/>
      <c r="RP171" s="33"/>
      <c r="RQ171" s="33"/>
      <c r="RR171" s="33"/>
      <c r="RS171" s="33"/>
      <c r="RT171" s="33"/>
      <c r="RU171" s="33"/>
      <c r="RV171" s="33"/>
      <c r="RW171" s="33"/>
      <c r="RX171" s="33"/>
      <c r="RY171" s="33"/>
      <c r="RZ171" s="33"/>
      <c r="SA171" s="33"/>
      <c r="SB171" s="33"/>
      <c r="SC171" s="33"/>
      <c r="SD171" s="33"/>
      <c r="SE171" s="33"/>
      <c r="SF171" s="33"/>
      <c r="SG171" s="33"/>
      <c r="SH171" s="33"/>
      <c r="SI171" s="33"/>
      <c r="SJ171" s="33"/>
      <c r="SK171" s="33"/>
      <c r="SL171" s="33"/>
      <c r="SM171" s="33"/>
      <c r="SN171" s="33"/>
      <c r="SO171" s="33"/>
      <c r="SP171" s="33"/>
      <c r="SQ171" s="33"/>
      <c r="SR171" s="33"/>
      <c r="SS171" s="33"/>
      <c r="ST171" s="33"/>
      <c r="SU171" s="33"/>
      <c r="SV171" s="33"/>
      <c r="SW171" s="33"/>
      <c r="SX171" s="33"/>
      <c r="SY171" s="33"/>
      <c r="SZ171" s="33"/>
      <c r="TA171" s="33"/>
      <c r="TB171" s="33"/>
      <c r="TC171" s="33"/>
      <c r="TD171" s="33"/>
      <c r="TE171" s="33"/>
      <c r="TF171" s="33"/>
      <c r="TG171" s="33"/>
      <c r="TH171" s="33"/>
      <c r="TI171" s="33"/>
      <c r="TJ171" s="33"/>
      <c r="TK171" s="33"/>
      <c r="TL171" s="33"/>
      <c r="TM171" s="33"/>
      <c r="TN171" s="33"/>
      <c r="TO171" s="33"/>
      <c r="TP171" s="33"/>
      <c r="TQ171" s="33"/>
      <c r="TR171" s="33"/>
      <c r="TS171" s="33"/>
      <c r="TT171" s="33"/>
      <c r="TU171" s="33"/>
      <c r="TV171" s="33"/>
      <c r="TW171" s="33"/>
      <c r="TX171" s="33"/>
      <c r="TY171" s="33"/>
      <c r="TZ171" s="33"/>
      <c r="UA171" s="33"/>
      <c r="UB171" s="33"/>
      <c r="UC171" s="33"/>
      <c r="UD171" s="33"/>
      <c r="UE171" s="33"/>
      <c r="UF171" s="33"/>
      <c r="UG171" s="33"/>
      <c r="UH171" s="33"/>
      <c r="UI171" s="33"/>
      <c r="UJ171" s="33"/>
      <c r="UK171" s="33"/>
      <c r="UL171" s="33"/>
      <c r="UM171" s="33"/>
      <c r="UN171" s="33"/>
      <c r="UO171" s="33"/>
      <c r="UP171" s="33"/>
      <c r="UQ171" s="33"/>
      <c r="UR171" s="33"/>
      <c r="US171" s="33"/>
      <c r="UT171" s="33"/>
      <c r="UU171" s="33"/>
      <c r="UV171" s="33"/>
      <c r="UW171" s="33"/>
      <c r="UX171" s="33"/>
      <c r="UY171" s="33"/>
      <c r="UZ171" s="33"/>
      <c r="VA171" s="33"/>
      <c r="VB171" s="33"/>
      <c r="VC171" s="33"/>
      <c r="VD171" s="33"/>
      <c r="VE171" s="33"/>
      <c r="VF171" s="33"/>
      <c r="VG171" s="33"/>
      <c r="VH171" s="33"/>
      <c r="VI171" s="33"/>
      <c r="VJ171" s="33"/>
      <c r="VK171" s="33"/>
      <c r="VL171" s="33"/>
      <c r="VM171" s="33"/>
      <c r="VN171" s="33"/>
      <c r="VO171" s="33"/>
      <c r="VP171" s="33"/>
      <c r="VQ171" s="33"/>
      <c r="VR171" s="33"/>
      <c r="VS171" s="33"/>
      <c r="VT171" s="33"/>
      <c r="VU171" s="33"/>
      <c r="VV171" s="33"/>
      <c r="VW171" s="33"/>
    </row>
    <row r="172" spans="1:595" s="24" customFormat="1" ht="14.5" customHeight="1" x14ac:dyDescent="0.45">
      <c r="A172" s="34" t="s">
        <v>259</v>
      </c>
      <c r="B172" s="39" t="s">
        <v>435</v>
      </c>
      <c r="C172" s="35" t="s">
        <v>135</v>
      </c>
      <c r="D172" s="35" t="s">
        <v>135</v>
      </c>
      <c r="E172" s="35" t="s">
        <v>135</v>
      </c>
      <c r="F172" s="35" t="s">
        <v>135</v>
      </c>
      <c r="G172" s="35" t="s">
        <v>135</v>
      </c>
      <c r="H172" s="35" t="s">
        <v>135</v>
      </c>
      <c r="I172" s="36" t="s">
        <v>135</v>
      </c>
      <c r="J172" s="37" t="s">
        <v>135</v>
      </c>
      <c r="K172" s="35" t="s">
        <v>92</v>
      </c>
      <c r="L172" s="35" t="s">
        <v>135</v>
      </c>
      <c r="M172" s="35" t="s">
        <v>135</v>
      </c>
      <c r="N172" s="35" t="s">
        <v>135</v>
      </c>
      <c r="O172" s="35" t="s">
        <v>135</v>
      </c>
      <c r="P172" s="36" t="s">
        <v>135</v>
      </c>
      <c r="Q172" s="37" t="s">
        <v>135</v>
      </c>
      <c r="R172" s="35" t="s">
        <v>135</v>
      </c>
      <c r="S172" s="35" t="s">
        <v>135</v>
      </c>
      <c r="T172" s="35" t="s">
        <v>135</v>
      </c>
      <c r="U172" s="35" t="s">
        <v>135</v>
      </c>
      <c r="V172" s="35" t="s">
        <v>135</v>
      </c>
      <c r="W172" s="36" t="s">
        <v>135</v>
      </c>
      <c r="X172" s="37" t="s">
        <v>135</v>
      </c>
      <c r="Y172" s="35" t="s">
        <v>135</v>
      </c>
      <c r="Z172" s="35" t="s">
        <v>135</v>
      </c>
      <c r="AA172" s="35" t="s">
        <v>135</v>
      </c>
      <c r="AB172" s="35" t="s">
        <v>135</v>
      </c>
      <c r="AC172" s="35" t="s">
        <v>135</v>
      </c>
      <c r="AD172" s="36" t="s">
        <v>135</v>
      </c>
      <c r="AE172" s="9">
        <v>1</v>
      </c>
      <c r="AF172" s="9">
        <v>1</v>
      </c>
      <c r="AG172" s="9">
        <v>0</v>
      </c>
      <c r="AH172" s="9">
        <v>0</v>
      </c>
      <c r="AI172" s="9">
        <v>0</v>
      </c>
      <c r="AJ172" s="9">
        <v>0</v>
      </c>
      <c r="AK172" s="9">
        <v>0</v>
      </c>
      <c r="AL172" s="9">
        <v>0</v>
      </c>
      <c r="AM172" s="9">
        <v>0</v>
      </c>
      <c r="AN172" s="9">
        <v>1</v>
      </c>
      <c r="AO172" s="9">
        <v>0</v>
      </c>
      <c r="AP172" s="9">
        <v>0</v>
      </c>
      <c r="AQ172" s="9">
        <v>0</v>
      </c>
      <c r="AR172" s="9">
        <v>0</v>
      </c>
      <c r="AS172" s="10">
        <v>0</v>
      </c>
      <c r="AT172" s="10">
        <v>0</v>
      </c>
      <c r="AU172" s="10">
        <v>1</v>
      </c>
      <c r="AV172" s="221"/>
      <c r="AW172" s="180"/>
      <c r="AX172" s="238"/>
      <c r="AY172" s="180" t="s">
        <v>135</v>
      </c>
      <c r="AZ172" s="180" t="s">
        <v>135</v>
      </c>
      <c r="BA172" s="180" t="s">
        <v>135</v>
      </c>
      <c r="BB172" s="180" t="s">
        <v>135</v>
      </c>
      <c r="BC172" s="180" t="s">
        <v>135</v>
      </c>
      <c r="BD172" s="180" t="s">
        <v>135</v>
      </c>
      <c r="BE172" s="180" t="s">
        <v>135</v>
      </c>
      <c r="BF172" s="180" t="s">
        <v>135</v>
      </c>
      <c r="BG172" s="180" t="s">
        <v>135</v>
      </c>
      <c r="BH172" s="180" t="s">
        <v>135</v>
      </c>
      <c r="BI172" s="180" t="s">
        <v>135</v>
      </c>
      <c r="BJ172" s="180" t="s">
        <v>135</v>
      </c>
      <c r="BK172" s="180" t="s">
        <v>135</v>
      </c>
      <c r="BL172" s="180" t="s">
        <v>135</v>
      </c>
      <c r="BM172" s="180" t="s">
        <v>135</v>
      </c>
      <c r="BN172" s="180" t="s">
        <v>135</v>
      </c>
      <c r="BO172" s="180" t="s">
        <v>135</v>
      </c>
      <c r="BP172" s="180" t="s">
        <v>135</v>
      </c>
      <c r="BQ172" s="180" t="s">
        <v>135</v>
      </c>
      <c r="BR172" s="180" t="s">
        <v>135</v>
      </c>
      <c r="BS172" s="180" t="s">
        <v>135</v>
      </c>
      <c r="BT172" s="180" t="s">
        <v>135</v>
      </c>
      <c r="BU172" s="180" t="s">
        <v>135</v>
      </c>
      <c r="BV172" s="180" t="s">
        <v>135</v>
      </c>
      <c r="BW172" s="180" t="s">
        <v>135</v>
      </c>
      <c r="BX172" s="180" t="s">
        <v>135</v>
      </c>
      <c r="BY172" s="180" t="s">
        <v>135</v>
      </c>
      <c r="BZ172" s="180" t="s">
        <v>135</v>
      </c>
      <c r="CA172" s="180" t="s">
        <v>135</v>
      </c>
      <c r="CB172" s="180" t="s">
        <v>135</v>
      </c>
      <c r="CC172" s="180" t="s">
        <v>135</v>
      </c>
      <c r="CD172" s="180" t="s">
        <v>135</v>
      </c>
      <c r="CE172" s="180" t="s">
        <v>135</v>
      </c>
      <c r="CF172" s="180" t="s">
        <v>135</v>
      </c>
      <c r="CG172" s="180" t="s">
        <v>135</v>
      </c>
      <c r="CH172" s="180" t="s">
        <v>135</v>
      </c>
      <c r="CI172" s="180" t="s">
        <v>135</v>
      </c>
      <c r="CJ172" s="180" t="s">
        <v>135</v>
      </c>
      <c r="CK172" s="180" t="s">
        <v>135</v>
      </c>
      <c r="CL172" s="180" t="s">
        <v>135</v>
      </c>
      <c r="CM172" s="180" t="s">
        <v>135</v>
      </c>
      <c r="CN172" s="180" t="s">
        <v>135</v>
      </c>
      <c r="CO172" s="180" t="s">
        <v>135</v>
      </c>
      <c r="CP172" s="180" t="s">
        <v>135</v>
      </c>
      <c r="CQ172" s="180" t="s">
        <v>135</v>
      </c>
      <c r="CR172" s="180" t="s">
        <v>135</v>
      </c>
      <c r="CS172" s="180" t="s">
        <v>135</v>
      </c>
      <c r="CT172" s="180" t="s">
        <v>135</v>
      </c>
      <c r="CU172" s="180" t="s">
        <v>135</v>
      </c>
      <c r="CV172" s="180" t="s">
        <v>135</v>
      </c>
      <c r="CW172" s="180" t="s">
        <v>135</v>
      </c>
      <c r="CX172" s="180" t="s">
        <v>135</v>
      </c>
      <c r="CY172" s="180" t="s">
        <v>135</v>
      </c>
      <c r="CZ172" s="180" t="s">
        <v>135</v>
      </c>
      <c r="DA172" s="33" t="s">
        <v>135</v>
      </c>
      <c r="DB172" s="33" t="s">
        <v>135</v>
      </c>
      <c r="DC172" s="33" t="s">
        <v>135</v>
      </c>
      <c r="DD172" s="33" t="s">
        <v>135</v>
      </c>
      <c r="DE172" s="33" t="s">
        <v>135</v>
      </c>
      <c r="DF172" s="33" t="s">
        <v>135</v>
      </c>
      <c r="DG172" s="33" t="s">
        <v>135</v>
      </c>
      <c r="DH172" s="33" t="s">
        <v>135</v>
      </c>
      <c r="DI172" s="33" t="s">
        <v>135</v>
      </c>
      <c r="DJ172" s="33" t="s">
        <v>135</v>
      </c>
      <c r="DK172" s="33" t="s">
        <v>135</v>
      </c>
      <c r="DL172" s="33" t="s">
        <v>135</v>
      </c>
      <c r="DM172" s="33" t="s">
        <v>135</v>
      </c>
      <c r="DN172" s="33" t="s">
        <v>135</v>
      </c>
      <c r="DO172" s="33" t="s">
        <v>135</v>
      </c>
      <c r="DP172" s="33" t="s">
        <v>135</v>
      </c>
      <c r="DQ172" s="33" t="s">
        <v>135</v>
      </c>
      <c r="DR172" s="33" t="s">
        <v>135</v>
      </c>
      <c r="DS172" s="33" t="s">
        <v>135</v>
      </c>
      <c r="DT172" s="33" t="s">
        <v>135</v>
      </c>
      <c r="DU172" s="33" t="s">
        <v>135</v>
      </c>
      <c r="DV172" s="33" t="s">
        <v>135</v>
      </c>
      <c r="DW172" s="33" t="s">
        <v>135</v>
      </c>
      <c r="DX172" s="33" t="s">
        <v>135</v>
      </c>
      <c r="DY172" s="33" t="s">
        <v>135</v>
      </c>
      <c r="DZ172" s="33" t="s">
        <v>135</v>
      </c>
      <c r="EA172" s="33" t="s">
        <v>135</v>
      </c>
      <c r="EB172" s="33" t="s">
        <v>135</v>
      </c>
      <c r="EC172" s="33" t="s">
        <v>135</v>
      </c>
      <c r="ED172" s="33" t="s">
        <v>135</v>
      </c>
      <c r="EE172" s="33" t="s">
        <v>135</v>
      </c>
      <c r="EF172" s="33" t="s">
        <v>135</v>
      </c>
      <c r="EG172" s="33" t="s">
        <v>135</v>
      </c>
      <c r="EH172" s="33" t="s">
        <v>135</v>
      </c>
      <c r="EI172" s="33" t="s">
        <v>135</v>
      </c>
      <c r="EJ172" s="33" t="s">
        <v>135</v>
      </c>
      <c r="EK172" s="33" t="s">
        <v>135</v>
      </c>
      <c r="EL172" s="33" t="s">
        <v>135</v>
      </c>
      <c r="EM172" s="33" t="s">
        <v>135</v>
      </c>
      <c r="EN172" s="33" t="s">
        <v>135</v>
      </c>
      <c r="EO172" s="33" t="s">
        <v>135</v>
      </c>
      <c r="EP172" s="33" t="s">
        <v>135</v>
      </c>
      <c r="EQ172" s="33" t="s">
        <v>135</v>
      </c>
      <c r="ER172" s="33" t="s">
        <v>135</v>
      </c>
      <c r="ES172" s="33" t="s">
        <v>135</v>
      </c>
      <c r="ET172" s="33" t="s">
        <v>135</v>
      </c>
      <c r="EU172" s="33" t="s">
        <v>135</v>
      </c>
      <c r="EV172" s="33" t="s">
        <v>135</v>
      </c>
      <c r="EW172" s="33" t="s">
        <v>135</v>
      </c>
      <c r="EX172" s="33" t="s">
        <v>135</v>
      </c>
      <c r="EY172" s="33" t="s">
        <v>135</v>
      </c>
      <c r="EZ172" s="33" t="s">
        <v>135</v>
      </c>
      <c r="FA172" s="33" t="s">
        <v>135</v>
      </c>
      <c r="FB172" s="33" t="s">
        <v>135</v>
      </c>
      <c r="FC172" s="33" t="s">
        <v>135</v>
      </c>
      <c r="FD172" s="33" t="s">
        <v>135</v>
      </c>
      <c r="FE172" s="33" t="s">
        <v>135</v>
      </c>
      <c r="FF172" s="33" t="s">
        <v>135</v>
      </c>
      <c r="FG172" s="33" t="s">
        <v>135</v>
      </c>
      <c r="FH172" s="33" t="s">
        <v>135</v>
      </c>
      <c r="FI172" s="33" t="s">
        <v>135</v>
      </c>
      <c r="FJ172" s="33" t="s">
        <v>135</v>
      </c>
      <c r="FK172" s="33" t="s">
        <v>135</v>
      </c>
      <c r="FL172" s="33" t="s">
        <v>135</v>
      </c>
      <c r="FM172" s="33" t="s">
        <v>135</v>
      </c>
      <c r="FN172" s="33" t="s">
        <v>135</v>
      </c>
      <c r="FO172" s="33" t="s">
        <v>135</v>
      </c>
      <c r="FP172" s="33" t="s">
        <v>135</v>
      </c>
      <c r="FQ172" s="33" t="s">
        <v>135</v>
      </c>
      <c r="FR172" s="33" t="s">
        <v>135</v>
      </c>
      <c r="FS172" s="33" t="s">
        <v>135</v>
      </c>
      <c r="FT172" s="33" t="s">
        <v>135</v>
      </c>
      <c r="FU172" s="33" t="s">
        <v>135</v>
      </c>
      <c r="FV172" s="33" t="s">
        <v>135</v>
      </c>
      <c r="FW172" s="33" t="s">
        <v>135</v>
      </c>
      <c r="FX172" s="33" t="s">
        <v>135</v>
      </c>
      <c r="FY172" s="33" t="s">
        <v>135</v>
      </c>
      <c r="FZ172" s="33" t="s">
        <v>135</v>
      </c>
      <c r="GA172" s="33" t="s">
        <v>135</v>
      </c>
      <c r="GB172" s="33" t="s">
        <v>135</v>
      </c>
      <c r="GC172" s="33" t="s">
        <v>135</v>
      </c>
      <c r="GD172" s="33" t="s">
        <v>135</v>
      </c>
      <c r="GE172" s="33" t="s">
        <v>135</v>
      </c>
      <c r="GF172" s="33" t="s">
        <v>135</v>
      </c>
      <c r="GG172" s="33" t="s">
        <v>135</v>
      </c>
      <c r="GH172" s="33" t="s">
        <v>135</v>
      </c>
      <c r="GI172" s="33" t="s">
        <v>135</v>
      </c>
      <c r="GJ172" s="33" t="s">
        <v>135</v>
      </c>
      <c r="GK172" s="33" t="s">
        <v>135</v>
      </c>
      <c r="GL172" s="33" t="s">
        <v>135</v>
      </c>
      <c r="GM172" s="33" t="s">
        <v>135</v>
      </c>
      <c r="GN172" s="33" t="s">
        <v>135</v>
      </c>
      <c r="GO172" s="33" t="s">
        <v>135</v>
      </c>
      <c r="GP172" s="33" t="s">
        <v>135</v>
      </c>
      <c r="GQ172" s="33" t="s">
        <v>135</v>
      </c>
      <c r="GR172" s="33" t="s">
        <v>135</v>
      </c>
      <c r="GS172" s="33" t="s">
        <v>135</v>
      </c>
      <c r="GT172" s="33" t="s">
        <v>135</v>
      </c>
      <c r="GU172" s="33" t="s">
        <v>135</v>
      </c>
      <c r="GV172" s="33" t="s">
        <v>135</v>
      </c>
      <c r="GW172" s="33" t="s">
        <v>135</v>
      </c>
      <c r="GX172" s="33" t="s">
        <v>135</v>
      </c>
      <c r="GY172" s="33" t="s">
        <v>135</v>
      </c>
      <c r="GZ172" s="33" t="s">
        <v>135</v>
      </c>
      <c r="HA172" s="33" t="s">
        <v>135</v>
      </c>
      <c r="HB172" s="33" t="s">
        <v>135</v>
      </c>
      <c r="HC172" s="33" t="s">
        <v>135</v>
      </c>
      <c r="HD172" s="33" t="s">
        <v>135</v>
      </c>
      <c r="HE172" s="33" t="s">
        <v>135</v>
      </c>
      <c r="HF172" s="33" t="s">
        <v>135</v>
      </c>
      <c r="HG172" s="33" t="s">
        <v>135</v>
      </c>
      <c r="HH172" s="33" t="s">
        <v>135</v>
      </c>
      <c r="HI172" s="33" t="s">
        <v>135</v>
      </c>
      <c r="HJ172" s="33" t="s">
        <v>135</v>
      </c>
      <c r="HK172" s="33" t="s">
        <v>135</v>
      </c>
      <c r="HL172" s="33" t="s">
        <v>135</v>
      </c>
      <c r="HM172" s="33" t="s">
        <v>135</v>
      </c>
      <c r="HN172" s="33" t="s">
        <v>135</v>
      </c>
      <c r="HO172" s="33" t="s">
        <v>135</v>
      </c>
      <c r="HP172" s="33" t="s">
        <v>135</v>
      </c>
      <c r="HQ172" s="33" t="s">
        <v>135</v>
      </c>
      <c r="HR172" s="33" t="s">
        <v>135</v>
      </c>
      <c r="HS172" s="33" t="s">
        <v>135</v>
      </c>
      <c r="HT172" s="33" t="s">
        <v>135</v>
      </c>
      <c r="HU172" s="33" t="s">
        <v>135</v>
      </c>
      <c r="HV172" s="33" t="s">
        <v>135</v>
      </c>
      <c r="HW172" s="33" t="s">
        <v>135</v>
      </c>
      <c r="HX172" s="33" t="s">
        <v>135</v>
      </c>
      <c r="HY172" s="33" t="s">
        <v>135</v>
      </c>
      <c r="HZ172" s="33" t="s">
        <v>135</v>
      </c>
      <c r="IA172" s="33" t="s">
        <v>135</v>
      </c>
      <c r="IB172" s="33" t="s">
        <v>135</v>
      </c>
      <c r="IC172" s="33" t="s">
        <v>135</v>
      </c>
      <c r="ID172" s="33" t="s">
        <v>135</v>
      </c>
      <c r="IE172" s="33" t="s">
        <v>135</v>
      </c>
      <c r="IF172" s="33" t="s">
        <v>135</v>
      </c>
      <c r="IG172" s="33" t="s">
        <v>135</v>
      </c>
      <c r="IH172" s="33" t="s">
        <v>135</v>
      </c>
      <c r="II172" s="33" t="s">
        <v>135</v>
      </c>
      <c r="IJ172" s="33" t="s">
        <v>135</v>
      </c>
      <c r="IK172" s="33" t="s">
        <v>135</v>
      </c>
      <c r="IL172" s="33" t="s">
        <v>135</v>
      </c>
      <c r="IM172" s="33" t="s">
        <v>135</v>
      </c>
      <c r="IN172" s="33" t="s">
        <v>135</v>
      </c>
      <c r="IO172" s="33" t="s">
        <v>135</v>
      </c>
      <c r="IP172" s="33" t="s">
        <v>135</v>
      </c>
      <c r="IQ172" s="33" t="s">
        <v>135</v>
      </c>
      <c r="IR172" s="33" t="s">
        <v>135</v>
      </c>
      <c r="IS172" s="33" t="s">
        <v>135</v>
      </c>
      <c r="IT172" s="33" t="s">
        <v>135</v>
      </c>
      <c r="IU172" s="33" t="s">
        <v>135</v>
      </c>
      <c r="IV172" s="33" t="s">
        <v>135</v>
      </c>
      <c r="IW172" s="33" t="s">
        <v>135</v>
      </c>
      <c r="IX172" s="33" t="s">
        <v>135</v>
      </c>
      <c r="IY172" s="33" t="s">
        <v>135</v>
      </c>
      <c r="IZ172" s="33" t="s">
        <v>135</v>
      </c>
      <c r="JA172" s="33" t="s">
        <v>135</v>
      </c>
      <c r="JB172" s="33" t="s">
        <v>135</v>
      </c>
      <c r="JC172" s="33" t="s">
        <v>135</v>
      </c>
      <c r="JD172" s="33" t="s">
        <v>135</v>
      </c>
      <c r="JE172" s="33" t="s">
        <v>135</v>
      </c>
      <c r="JF172" s="33" t="s">
        <v>135</v>
      </c>
      <c r="JG172" s="33" t="s">
        <v>135</v>
      </c>
      <c r="JH172" s="33" t="s">
        <v>135</v>
      </c>
      <c r="JI172" s="33" t="s">
        <v>135</v>
      </c>
      <c r="JJ172" s="33" t="s">
        <v>135</v>
      </c>
      <c r="JK172" s="33" t="s">
        <v>135</v>
      </c>
      <c r="JL172" s="33" t="s">
        <v>135</v>
      </c>
      <c r="JM172" s="33" t="s">
        <v>135</v>
      </c>
      <c r="JN172" s="33" t="s">
        <v>135</v>
      </c>
      <c r="JO172" s="33" t="s">
        <v>135</v>
      </c>
      <c r="JP172" s="33" t="s">
        <v>135</v>
      </c>
      <c r="JQ172" s="33" t="s">
        <v>135</v>
      </c>
      <c r="JR172" s="33" t="s">
        <v>135</v>
      </c>
      <c r="JS172" s="33" t="s">
        <v>135</v>
      </c>
      <c r="JT172" s="33" t="s">
        <v>135</v>
      </c>
      <c r="JU172" s="33" t="s">
        <v>135</v>
      </c>
      <c r="JV172" s="33" t="s">
        <v>135</v>
      </c>
      <c r="JW172" s="33" t="s">
        <v>135</v>
      </c>
      <c r="JX172" s="33" t="s">
        <v>135</v>
      </c>
      <c r="JY172" s="33" t="s">
        <v>135</v>
      </c>
      <c r="JZ172" s="33" t="s">
        <v>135</v>
      </c>
      <c r="KA172" s="33" t="s">
        <v>135</v>
      </c>
      <c r="KB172" s="33" t="s">
        <v>135</v>
      </c>
      <c r="KC172" s="33" t="s">
        <v>135</v>
      </c>
      <c r="KD172" s="33" t="s">
        <v>135</v>
      </c>
      <c r="KE172" s="33" t="s">
        <v>135</v>
      </c>
      <c r="KF172" s="33" t="s">
        <v>135</v>
      </c>
      <c r="KG172" s="33" t="s">
        <v>135</v>
      </c>
      <c r="KH172" s="33" t="s">
        <v>135</v>
      </c>
      <c r="KI172" s="33" t="s">
        <v>135</v>
      </c>
      <c r="KJ172" s="33" t="s">
        <v>135</v>
      </c>
      <c r="KK172" s="33" t="s">
        <v>135</v>
      </c>
      <c r="KL172" s="33" t="s">
        <v>135</v>
      </c>
      <c r="KM172" s="33" t="s">
        <v>135</v>
      </c>
      <c r="KN172" s="33" t="s">
        <v>135</v>
      </c>
      <c r="KO172" s="33" t="s">
        <v>135</v>
      </c>
      <c r="KP172" s="33" t="s">
        <v>135</v>
      </c>
      <c r="KQ172" s="33" t="s">
        <v>135</v>
      </c>
      <c r="KR172" s="33" t="s">
        <v>135</v>
      </c>
      <c r="KS172" s="33" t="s">
        <v>135</v>
      </c>
      <c r="KT172" s="33" t="s">
        <v>135</v>
      </c>
      <c r="KU172" s="33" t="s">
        <v>135</v>
      </c>
      <c r="KV172" s="33" t="s">
        <v>135</v>
      </c>
      <c r="KW172" s="33" t="s">
        <v>135</v>
      </c>
      <c r="KX172" s="33" t="s">
        <v>135</v>
      </c>
      <c r="KY172" s="33" t="s">
        <v>135</v>
      </c>
      <c r="KZ172" s="33" t="s">
        <v>135</v>
      </c>
      <c r="LA172" s="33" t="s">
        <v>135</v>
      </c>
      <c r="LB172" s="33" t="s">
        <v>135</v>
      </c>
      <c r="LC172" s="33" t="s">
        <v>135</v>
      </c>
      <c r="LD172" s="33" t="s">
        <v>135</v>
      </c>
      <c r="LE172" s="33" t="s">
        <v>135</v>
      </c>
      <c r="LF172" s="33" t="s">
        <v>135</v>
      </c>
      <c r="LG172" s="33" t="s">
        <v>135</v>
      </c>
      <c r="LH172" s="33" t="s">
        <v>135</v>
      </c>
      <c r="LI172" s="33" t="s">
        <v>135</v>
      </c>
      <c r="LJ172" s="33" t="s">
        <v>135</v>
      </c>
      <c r="LK172" s="33" t="s">
        <v>135</v>
      </c>
      <c r="LL172" s="33" t="s">
        <v>135</v>
      </c>
      <c r="LM172" s="33" t="s">
        <v>135</v>
      </c>
      <c r="LN172" s="33" t="s">
        <v>135</v>
      </c>
      <c r="LO172" s="33" t="s">
        <v>135</v>
      </c>
      <c r="LP172" s="33" t="s">
        <v>135</v>
      </c>
      <c r="LQ172" s="33" t="s">
        <v>135</v>
      </c>
      <c r="LR172" s="33" t="s">
        <v>135</v>
      </c>
      <c r="LS172" s="33" t="s">
        <v>135</v>
      </c>
      <c r="LT172" s="33" t="s">
        <v>135</v>
      </c>
      <c r="LU172" s="33" t="s">
        <v>135</v>
      </c>
      <c r="LV172" s="33" t="s">
        <v>135</v>
      </c>
      <c r="LW172" s="33" t="s">
        <v>135</v>
      </c>
      <c r="LX172" s="33" t="s">
        <v>135</v>
      </c>
      <c r="LY172" s="33" t="s">
        <v>135</v>
      </c>
      <c r="LZ172" s="33" t="s">
        <v>135</v>
      </c>
      <c r="MA172" s="33" t="s">
        <v>135</v>
      </c>
      <c r="MB172" s="33" t="s">
        <v>135</v>
      </c>
      <c r="MC172" s="33" t="s">
        <v>135</v>
      </c>
      <c r="MD172" s="33" t="s">
        <v>135</v>
      </c>
      <c r="ME172" s="33" t="s">
        <v>135</v>
      </c>
      <c r="MF172" s="33" t="s">
        <v>135</v>
      </c>
      <c r="MG172" s="33" t="s">
        <v>135</v>
      </c>
      <c r="MH172" s="33" t="s">
        <v>135</v>
      </c>
      <c r="MI172" s="33" t="s">
        <v>135</v>
      </c>
      <c r="MJ172" s="33" t="s">
        <v>135</v>
      </c>
      <c r="MK172" s="33" t="s">
        <v>135</v>
      </c>
      <c r="ML172" s="33" t="s">
        <v>135</v>
      </c>
      <c r="MM172" s="33" t="s">
        <v>135</v>
      </c>
      <c r="MN172" s="33" t="s">
        <v>135</v>
      </c>
      <c r="MO172" s="33" t="s">
        <v>135</v>
      </c>
      <c r="MP172" s="33" t="s">
        <v>135</v>
      </c>
      <c r="MQ172" s="33" t="s">
        <v>135</v>
      </c>
      <c r="MR172" s="33" t="s">
        <v>135</v>
      </c>
      <c r="MS172" s="33" t="s">
        <v>135</v>
      </c>
      <c r="MT172" s="33" t="s">
        <v>135</v>
      </c>
      <c r="MU172" s="33" t="s">
        <v>135</v>
      </c>
      <c r="MV172" s="33" t="s">
        <v>135</v>
      </c>
      <c r="MW172" s="33" t="s">
        <v>135</v>
      </c>
      <c r="MX172" s="33" t="s">
        <v>135</v>
      </c>
      <c r="MY172" s="33" t="s">
        <v>135</v>
      </c>
      <c r="MZ172" s="33" t="s">
        <v>135</v>
      </c>
      <c r="NA172" s="33" t="s">
        <v>135</v>
      </c>
      <c r="NB172" s="33" t="s">
        <v>135</v>
      </c>
      <c r="NC172" s="33" t="s">
        <v>135</v>
      </c>
      <c r="ND172" s="33" t="s">
        <v>135</v>
      </c>
      <c r="NE172" s="33" t="s">
        <v>135</v>
      </c>
      <c r="NF172" s="33" t="s">
        <v>135</v>
      </c>
      <c r="NG172" s="33" t="s">
        <v>135</v>
      </c>
      <c r="NH172" s="33" t="s">
        <v>135</v>
      </c>
      <c r="NI172" s="33" t="s">
        <v>135</v>
      </c>
      <c r="NJ172" s="33" t="s">
        <v>135</v>
      </c>
      <c r="NK172" s="33" t="s">
        <v>135</v>
      </c>
      <c r="NL172" s="33" t="s">
        <v>135</v>
      </c>
      <c r="NM172" s="33" t="s">
        <v>135</v>
      </c>
      <c r="NN172" s="33" t="s">
        <v>135</v>
      </c>
      <c r="NO172" s="33" t="s">
        <v>135</v>
      </c>
      <c r="NP172" s="33" t="s">
        <v>135</v>
      </c>
      <c r="NQ172" s="33" t="s">
        <v>135</v>
      </c>
      <c r="NR172" s="33" t="s">
        <v>135</v>
      </c>
      <c r="NS172" s="33" t="s">
        <v>135</v>
      </c>
      <c r="NT172" s="33" t="s">
        <v>135</v>
      </c>
      <c r="NU172" s="33" t="s">
        <v>135</v>
      </c>
      <c r="NV172" s="33" t="s">
        <v>135</v>
      </c>
      <c r="NW172" s="33" t="s">
        <v>135</v>
      </c>
      <c r="NX172" s="33" t="s">
        <v>135</v>
      </c>
      <c r="NY172" s="33" t="s">
        <v>135</v>
      </c>
      <c r="NZ172" s="33" t="s">
        <v>135</v>
      </c>
      <c r="OA172" s="33" t="s">
        <v>135</v>
      </c>
      <c r="OB172" s="33" t="s">
        <v>135</v>
      </c>
      <c r="OC172" s="33" t="s">
        <v>135</v>
      </c>
      <c r="OD172" s="33" t="s">
        <v>135</v>
      </c>
      <c r="OE172" s="33" t="s">
        <v>135</v>
      </c>
      <c r="OF172" s="33" t="s">
        <v>135</v>
      </c>
      <c r="OG172" s="33" t="s">
        <v>135</v>
      </c>
      <c r="OH172" s="33" t="s">
        <v>135</v>
      </c>
      <c r="OI172" s="33" t="s">
        <v>135</v>
      </c>
      <c r="OJ172" s="33" t="s">
        <v>135</v>
      </c>
      <c r="OK172" s="33" t="s">
        <v>135</v>
      </c>
      <c r="OL172" s="33" t="s">
        <v>135</v>
      </c>
      <c r="OM172" s="33" t="s">
        <v>135</v>
      </c>
      <c r="ON172" s="33" t="s">
        <v>135</v>
      </c>
      <c r="OO172" s="33" t="s">
        <v>135</v>
      </c>
      <c r="OP172" s="33" t="s">
        <v>135</v>
      </c>
      <c r="OQ172" s="33" t="s">
        <v>135</v>
      </c>
      <c r="OR172" s="33" t="s">
        <v>135</v>
      </c>
      <c r="OS172" s="33" t="s">
        <v>135</v>
      </c>
      <c r="OT172" s="33" t="s">
        <v>135</v>
      </c>
      <c r="OU172" s="33" t="s">
        <v>135</v>
      </c>
      <c r="OV172" s="33" t="s">
        <v>135</v>
      </c>
      <c r="OW172" s="33" t="s">
        <v>135</v>
      </c>
      <c r="OX172" s="33" t="s">
        <v>135</v>
      </c>
      <c r="OY172" s="33" t="s">
        <v>135</v>
      </c>
      <c r="OZ172" s="33" t="s">
        <v>135</v>
      </c>
      <c r="PA172" s="33" t="s">
        <v>135</v>
      </c>
      <c r="PB172" s="33" t="s">
        <v>135</v>
      </c>
      <c r="PC172" s="33" t="s">
        <v>135</v>
      </c>
      <c r="PD172" s="33" t="s">
        <v>135</v>
      </c>
      <c r="PE172" s="33" t="s">
        <v>135</v>
      </c>
      <c r="PF172" s="33" t="s">
        <v>135</v>
      </c>
      <c r="PG172" s="33" t="s">
        <v>135</v>
      </c>
      <c r="PH172" s="33" t="s">
        <v>135</v>
      </c>
      <c r="PI172" s="33" t="s">
        <v>135</v>
      </c>
      <c r="PJ172" s="33" t="s">
        <v>135</v>
      </c>
      <c r="PK172" s="33" t="s">
        <v>135</v>
      </c>
      <c r="PL172" s="33" t="s">
        <v>135</v>
      </c>
      <c r="PM172" s="33" t="s">
        <v>135</v>
      </c>
      <c r="PN172" s="33" t="s">
        <v>135</v>
      </c>
      <c r="PO172" s="33" t="s">
        <v>135</v>
      </c>
      <c r="PP172" s="33" t="s">
        <v>135</v>
      </c>
      <c r="PQ172" s="33" t="s">
        <v>135</v>
      </c>
      <c r="PR172" s="33" t="s">
        <v>135</v>
      </c>
      <c r="PS172" s="33" t="s">
        <v>135</v>
      </c>
      <c r="PT172" s="33" t="s">
        <v>135</v>
      </c>
      <c r="PU172" s="33" t="s">
        <v>135</v>
      </c>
      <c r="PV172" s="33" t="s">
        <v>135</v>
      </c>
      <c r="PW172" s="33" t="s">
        <v>135</v>
      </c>
      <c r="PX172" s="33" t="s">
        <v>135</v>
      </c>
      <c r="PY172" s="33" t="s">
        <v>135</v>
      </c>
      <c r="PZ172" s="33" t="s">
        <v>135</v>
      </c>
      <c r="QA172" s="33" t="s">
        <v>135</v>
      </c>
      <c r="QB172" s="33" t="s">
        <v>135</v>
      </c>
      <c r="QC172" s="33" t="s">
        <v>135</v>
      </c>
      <c r="QD172" s="33" t="s">
        <v>135</v>
      </c>
      <c r="QE172" s="33" t="s">
        <v>135</v>
      </c>
      <c r="QF172" s="33" t="s">
        <v>135</v>
      </c>
      <c r="QG172" s="33" t="s">
        <v>135</v>
      </c>
      <c r="QH172" s="33" t="s">
        <v>135</v>
      </c>
      <c r="QI172" s="33" t="s">
        <v>135</v>
      </c>
      <c r="QJ172" s="33" t="s">
        <v>135</v>
      </c>
      <c r="QK172" s="33" t="s">
        <v>135</v>
      </c>
      <c r="QL172" s="33" t="s">
        <v>135</v>
      </c>
      <c r="QM172" s="33" t="s">
        <v>135</v>
      </c>
      <c r="QN172" s="33" t="s">
        <v>135</v>
      </c>
      <c r="QO172" s="33" t="s">
        <v>135</v>
      </c>
      <c r="QP172" s="33" t="s">
        <v>135</v>
      </c>
      <c r="QQ172" s="33" t="s">
        <v>135</v>
      </c>
      <c r="QR172" s="33" t="s">
        <v>135</v>
      </c>
      <c r="QS172" s="33" t="s">
        <v>135</v>
      </c>
      <c r="QT172" s="33" t="s">
        <v>135</v>
      </c>
      <c r="QU172" s="33" t="s">
        <v>135</v>
      </c>
      <c r="QV172" s="33" t="s">
        <v>135</v>
      </c>
      <c r="QW172" s="33" t="s">
        <v>135</v>
      </c>
      <c r="QX172" s="33" t="s">
        <v>135</v>
      </c>
      <c r="QY172" s="33" t="s">
        <v>135</v>
      </c>
      <c r="QZ172" s="33" t="s">
        <v>135</v>
      </c>
      <c r="RA172" s="33" t="s">
        <v>135</v>
      </c>
      <c r="RB172" s="33" t="s">
        <v>135</v>
      </c>
      <c r="RC172" s="33" t="s">
        <v>135</v>
      </c>
      <c r="RD172" s="33" t="s">
        <v>135</v>
      </c>
      <c r="RE172" s="33" t="s">
        <v>135</v>
      </c>
      <c r="RF172" s="33" t="s">
        <v>135</v>
      </c>
      <c r="RG172" s="33" t="s">
        <v>135</v>
      </c>
      <c r="RH172" s="33" t="s">
        <v>135</v>
      </c>
      <c r="RI172" s="33" t="s">
        <v>135</v>
      </c>
      <c r="RJ172" s="33" t="s">
        <v>135</v>
      </c>
      <c r="RK172" s="33" t="s">
        <v>135</v>
      </c>
      <c r="RL172" s="33" t="s">
        <v>135</v>
      </c>
      <c r="RM172" s="33" t="s">
        <v>135</v>
      </c>
      <c r="RN172" s="33" t="s">
        <v>135</v>
      </c>
      <c r="RO172" s="33" t="s">
        <v>135</v>
      </c>
      <c r="RP172" s="33" t="s">
        <v>135</v>
      </c>
      <c r="RQ172" s="33" t="s">
        <v>135</v>
      </c>
      <c r="RR172" s="33" t="s">
        <v>135</v>
      </c>
      <c r="RS172" s="33" t="s">
        <v>135</v>
      </c>
      <c r="RT172" s="33" t="s">
        <v>135</v>
      </c>
      <c r="RU172" s="33" t="s">
        <v>135</v>
      </c>
      <c r="RV172" s="33" t="s">
        <v>135</v>
      </c>
      <c r="RW172" s="33" t="s">
        <v>135</v>
      </c>
      <c r="RX172" s="33" t="s">
        <v>135</v>
      </c>
      <c r="RY172" s="33" t="s">
        <v>135</v>
      </c>
      <c r="RZ172" s="33" t="s">
        <v>135</v>
      </c>
      <c r="SA172" s="33" t="s">
        <v>135</v>
      </c>
      <c r="SB172" s="33" t="s">
        <v>135</v>
      </c>
      <c r="SC172" s="33" t="s">
        <v>135</v>
      </c>
      <c r="SD172" s="33" t="s">
        <v>135</v>
      </c>
      <c r="SE172" s="33" t="s">
        <v>135</v>
      </c>
      <c r="SF172" s="33" t="s">
        <v>135</v>
      </c>
      <c r="SG172" s="33" t="s">
        <v>135</v>
      </c>
      <c r="SH172" s="33" t="s">
        <v>135</v>
      </c>
      <c r="SI172" s="33" t="s">
        <v>135</v>
      </c>
      <c r="SJ172" s="33" t="s">
        <v>135</v>
      </c>
      <c r="SK172" s="33" t="s">
        <v>135</v>
      </c>
      <c r="SL172" s="33" t="s">
        <v>135</v>
      </c>
      <c r="SM172" s="33" t="s">
        <v>135</v>
      </c>
      <c r="SN172" s="33" t="s">
        <v>135</v>
      </c>
      <c r="SO172" s="33" t="s">
        <v>135</v>
      </c>
      <c r="SP172" s="33" t="s">
        <v>135</v>
      </c>
      <c r="SQ172" s="33" t="s">
        <v>135</v>
      </c>
      <c r="SR172" s="33" t="s">
        <v>135</v>
      </c>
      <c r="SS172" s="33" t="s">
        <v>135</v>
      </c>
      <c r="ST172" s="33" t="s">
        <v>135</v>
      </c>
      <c r="SU172" s="33" t="s">
        <v>135</v>
      </c>
      <c r="SV172" s="33" t="s">
        <v>135</v>
      </c>
      <c r="SW172" s="33" t="s">
        <v>135</v>
      </c>
      <c r="SX172" s="33" t="s">
        <v>135</v>
      </c>
      <c r="SY172" s="33" t="s">
        <v>135</v>
      </c>
      <c r="SZ172" s="33" t="s">
        <v>135</v>
      </c>
      <c r="TA172" s="33" t="s">
        <v>135</v>
      </c>
      <c r="TB172" s="33" t="s">
        <v>135</v>
      </c>
      <c r="TC172" s="33" t="s">
        <v>135</v>
      </c>
      <c r="TD172" s="33" t="s">
        <v>135</v>
      </c>
      <c r="TE172" s="33" t="s">
        <v>135</v>
      </c>
      <c r="TF172" s="33" t="s">
        <v>135</v>
      </c>
      <c r="TG172" s="33" t="s">
        <v>135</v>
      </c>
      <c r="TH172" s="33" t="s">
        <v>135</v>
      </c>
      <c r="TI172" s="33" t="s">
        <v>135</v>
      </c>
      <c r="TJ172" s="33" t="s">
        <v>135</v>
      </c>
      <c r="TK172" s="33" t="s">
        <v>135</v>
      </c>
      <c r="TL172" s="33" t="s">
        <v>135</v>
      </c>
      <c r="TM172" s="33" t="s">
        <v>135</v>
      </c>
      <c r="TN172" s="33" t="s">
        <v>135</v>
      </c>
      <c r="TO172" s="33" t="s">
        <v>135</v>
      </c>
      <c r="TP172" s="33" t="s">
        <v>135</v>
      </c>
      <c r="TQ172" s="33" t="s">
        <v>135</v>
      </c>
      <c r="TR172" s="33" t="s">
        <v>135</v>
      </c>
      <c r="TS172" s="33" t="s">
        <v>135</v>
      </c>
      <c r="TT172" s="33" t="s">
        <v>135</v>
      </c>
      <c r="TU172" s="33" t="s">
        <v>135</v>
      </c>
      <c r="TV172" s="33" t="s">
        <v>135</v>
      </c>
      <c r="TW172" s="33" t="s">
        <v>135</v>
      </c>
      <c r="TX172" s="33" t="s">
        <v>135</v>
      </c>
      <c r="TY172" s="33" t="s">
        <v>135</v>
      </c>
      <c r="TZ172" s="33" t="s">
        <v>135</v>
      </c>
      <c r="UA172" s="33" t="s">
        <v>135</v>
      </c>
      <c r="UB172" s="33" t="s">
        <v>135</v>
      </c>
      <c r="UC172" s="33" t="s">
        <v>135</v>
      </c>
      <c r="UD172" s="33" t="s">
        <v>135</v>
      </c>
      <c r="UE172" s="33" t="s">
        <v>135</v>
      </c>
      <c r="UF172" s="33" t="s">
        <v>135</v>
      </c>
      <c r="UG172" s="33" t="s">
        <v>135</v>
      </c>
      <c r="UH172" s="33" t="s">
        <v>135</v>
      </c>
      <c r="UI172" s="33" t="s">
        <v>135</v>
      </c>
      <c r="UJ172" s="33" t="s">
        <v>135</v>
      </c>
      <c r="UK172" s="33" t="s">
        <v>135</v>
      </c>
      <c r="UL172" s="33" t="s">
        <v>135</v>
      </c>
      <c r="UM172" s="33" t="s">
        <v>135</v>
      </c>
      <c r="UN172" s="33" t="s">
        <v>135</v>
      </c>
      <c r="UO172" s="33" t="s">
        <v>135</v>
      </c>
      <c r="UP172" s="33" t="s">
        <v>135</v>
      </c>
      <c r="UQ172" s="33" t="s">
        <v>135</v>
      </c>
      <c r="UR172" s="33" t="s">
        <v>135</v>
      </c>
      <c r="US172" s="33" t="s">
        <v>135</v>
      </c>
      <c r="UT172" s="33" t="s">
        <v>135</v>
      </c>
      <c r="UU172" s="33" t="s">
        <v>135</v>
      </c>
      <c r="UV172" s="33" t="s">
        <v>135</v>
      </c>
      <c r="UW172" s="33" t="s">
        <v>135</v>
      </c>
      <c r="UX172" s="33" t="s">
        <v>135</v>
      </c>
      <c r="UY172" s="33" t="s">
        <v>135</v>
      </c>
      <c r="UZ172" s="33" t="s">
        <v>135</v>
      </c>
      <c r="VA172" s="33" t="s">
        <v>135</v>
      </c>
      <c r="VB172" s="33" t="s">
        <v>135</v>
      </c>
      <c r="VC172" s="33" t="s">
        <v>135</v>
      </c>
      <c r="VD172" s="33" t="s">
        <v>135</v>
      </c>
      <c r="VE172" s="33" t="s">
        <v>135</v>
      </c>
      <c r="VF172" s="33" t="s">
        <v>135</v>
      </c>
      <c r="VG172" s="33" t="s">
        <v>135</v>
      </c>
      <c r="VH172" s="33" t="s">
        <v>135</v>
      </c>
      <c r="VI172" s="33" t="s">
        <v>135</v>
      </c>
      <c r="VJ172" s="33" t="s">
        <v>135</v>
      </c>
      <c r="VK172" s="33" t="s">
        <v>135</v>
      </c>
      <c r="VL172" s="33" t="s">
        <v>135</v>
      </c>
      <c r="VM172" s="33" t="s">
        <v>135</v>
      </c>
      <c r="VN172" s="33" t="s">
        <v>135</v>
      </c>
      <c r="VO172" s="33" t="s">
        <v>135</v>
      </c>
      <c r="VP172" s="33" t="s">
        <v>135</v>
      </c>
      <c r="VQ172" s="33" t="s">
        <v>135</v>
      </c>
      <c r="VR172" s="33" t="s">
        <v>135</v>
      </c>
      <c r="VS172" s="33" t="s">
        <v>135</v>
      </c>
      <c r="VT172" s="33" t="s">
        <v>135</v>
      </c>
      <c r="VU172" s="33" t="s">
        <v>135</v>
      </c>
      <c r="VV172" s="33" t="s">
        <v>135</v>
      </c>
      <c r="VW172" s="33" t="s">
        <v>135</v>
      </c>
    </row>
    <row r="173" spans="1:595" s="24" customFormat="1" ht="14.5" customHeight="1" x14ac:dyDescent="0.45">
      <c r="A173" s="34" t="s">
        <v>260</v>
      </c>
      <c r="B173" s="39" t="s">
        <v>183</v>
      </c>
      <c r="C173" s="36"/>
      <c r="D173" s="36"/>
      <c r="E173" s="36"/>
      <c r="F173" s="36"/>
      <c r="G173" s="36"/>
      <c r="H173" s="36"/>
      <c r="I173" s="36"/>
      <c r="J173" s="36"/>
      <c r="K173" s="36"/>
      <c r="L173" s="36"/>
      <c r="M173" s="36"/>
      <c r="N173" s="36" t="s">
        <v>92</v>
      </c>
      <c r="O173" s="36"/>
      <c r="P173" s="36"/>
      <c r="Q173" s="36"/>
      <c r="R173" s="36"/>
      <c r="S173" s="36"/>
      <c r="T173" s="36"/>
      <c r="U173" s="36"/>
      <c r="V173" s="36"/>
      <c r="W173" s="36"/>
      <c r="X173" s="36"/>
      <c r="Y173" s="36"/>
      <c r="Z173" s="36"/>
      <c r="AA173" s="36"/>
      <c r="AB173" s="36"/>
      <c r="AC173" s="36"/>
      <c r="AD173" s="36"/>
      <c r="AE173" s="9">
        <v>1</v>
      </c>
      <c r="AF173" s="9">
        <v>0</v>
      </c>
      <c r="AG173" s="9">
        <v>1</v>
      </c>
      <c r="AH173" s="9">
        <v>0</v>
      </c>
      <c r="AI173" s="9">
        <v>0</v>
      </c>
      <c r="AJ173" s="9">
        <v>0</v>
      </c>
      <c r="AK173" s="9">
        <v>0</v>
      </c>
      <c r="AL173" s="9">
        <v>1</v>
      </c>
      <c r="AM173" s="9">
        <v>0</v>
      </c>
      <c r="AN173" s="9">
        <v>0</v>
      </c>
      <c r="AO173" s="9">
        <v>0</v>
      </c>
      <c r="AP173" s="9">
        <v>0</v>
      </c>
      <c r="AQ173" s="9">
        <v>0</v>
      </c>
      <c r="AR173" s="9">
        <v>0</v>
      </c>
      <c r="AS173" s="10">
        <v>0</v>
      </c>
      <c r="AT173" s="10">
        <v>0</v>
      </c>
      <c r="AU173" s="10">
        <v>0</v>
      </c>
      <c r="AV173" s="221"/>
      <c r="AW173" s="180"/>
      <c r="AX173" s="238"/>
      <c r="AY173" s="180"/>
      <c r="AZ173" s="180"/>
      <c r="BA173" s="180"/>
      <c r="BB173" s="180"/>
      <c r="BC173" s="180"/>
      <c r="BD173" s="180"/>
      <c r="BE173" s="180"/>
      <c r="BF173" s="180"/>
      <c r="BG173" s="180"/>
      <c r="BH173" s="180"/>
      <c r="BI173" s="180"/>
      <c r="BJ173" s="180"/>
      <c r="BK173" s="180"/>
      <c r="BL173" s="180"/>
      <c r="BM173" s="180"/>
      <c r="BN173" s="180"/>
      <c r="BO173" s="180"/>
      <c r="BP173" s="180"/>
      <c r="BQ173" s="180"/>
      <c r="BR173" s="180"/>
      <c r="BS173" s="180"/>
      <c r="BT173" s="180"/>
      <c r="BU173" s="180"/>
      <c r="BV173" s="180"/>
      <c r="BW173" s="180"/>
      <c r="BX173" s="180"/>
      <c r="BY173" s="180"/>
      <c r="BZ173" s="180"/>
      <c r="CA173" s="180"/>
      <c r="CB173" s="180"/>
      <c r="CC173" s="180"/>
      <c r="CD173" s="180"/>
      <c r="CE173" s="180"/>
      <c r="CF173" s="180"/>
      <c r="CG173" s="180"/>
      <c r="CH173" s="180"/>
      <c r="CI173" s="180"/>
      <c r="CJ173" s="180"/>
      <c r="CK173" s="180"/>
      <c r="CL173" s="180"/>
      <c r="CM173" s="180"/>
      <c r="CN173" s="180"/>
      <c r="CO173" s="180"/>
      <c r="CP173" s="180"/>
      <c r="CQ173" s="180"/>
      <c r="CR173" s="180"/>
      <c r="CS173" s="180"/>
      <c r="CT173" s="180"/>
      <c r="CU173" s="180"/>
      <c r="CV173" s="180"/>
      <c r="CW173" s="180"/>
      <c r="CX173" s="180"/>
      <c r="CY173" s="180"/>
      <c r="CZ173" s="180"/>
      <c r="DA173" s="33"/>
      <c r="DB173" s="33"/>
      <c r="DC173" s="33"/>
      <c r="DD173" s="33"/>
      <c r="DE173" s="33"/>
      <c r="DF173" s="33"/>
      <c r="DG173" s="33"/>
      <c r="DH173" s="33"/>
      <c r="DI173" s="33"/>
      <c r="DJ173" s="33"/>
      <c r="DK173" s="33"/>
      <c r="DL173" s="33"/>
      <c r="DM173" s="33"/>
      <c r="DN173" s="33"/>
      <c r="DO173" s="33"/>
      <c r="DP173" s="33"/>
      <c r="DQ173" s="33"/>
      <c r="DR173" s="33"/>
      <c r="DS173" s="33"/>
      <c r="DT173" s="33"/>
      <c r="DU173" s="33"/>
      <c r="DV173" s="33"/>
      <c r="DW173" s="33"/>
      <c r="DX173" s="33"/>
      <c r="DY173" s="33"/>
      <c r="DZ173" s="33"/>
      <c r="EA173" s="33"/>
      <c r="EB173" s="33"/>
      <c r="EC173" s="33"/>
      <c r="ED173" s="33"/>
      <c r="EE173" s="33"/>
      <c r="EF173" s="33"/>
      <c r="EG173" s="33"/>
      <c r="EH173" s="33"/>
      <c r="EI173" s="33"/>
      <c r="EJ173" s="33"/>
      <c r="EK173" s="33"/>
      <c r="EL173" s="33"/>
      <c r="EM173" s="33"/>
      <c r="EN173" s="33"/>
      <c r="EO173" s="33"/>
      <c r="EP173" s="33"/>
      <c r="EQ173" s="33"/>
      <c r="ER173" s="33"/>
      <c r="ES173" s="33"/>
      <c r="ET173" s="33"/>
      <c r="EU173" s="33"/>
      <c r="EV173" s="33"/>
      <c r="EW173" s="33"/>
      <c r="EX173" s="33"/>
      <c r="EY173" s="33"/>
      <c r="EZ173" s="33"/>
      <c r="FA173" s="33"/>
      <c r="FB173" s="33"/>
      <c r="FC173" s="33"/>
      <c r="FD173" s="33"/>
      <c r="FE173" s="33"/>
      <c r="FF173" s="33"/>
      <c r="FG173" s="33"/>
      <c r="FH173" s="33"/>
      <c r="FI173" s="33"/>
      <c r="FJ173" s="33"/>
      <c r="FK173" s="33"/>
      <c r="FL173" s="33"/>
      <c r="FM173" s="33"/>
      <c r="FN173" s="33"/>
      <c r="FO173" s="33"/>
      <c r="FP173" s="33"/>
      <c r="FQ173" s="33"/>
      <c r="FR173" s="33"/>
      <c r="FS173" s="33"/>
      <c r="FT173" s="33"/>
      <c r="FU173" s="33"/>
      <c r="FV173" s="33"/>
      <c r="FW173" s="33"/>
      <c r="FX173" s="33"/>
      <c r="FY173" s="33"/>
      <c r="FZ173" s="33"/>
      <c r="GA173" s="33"/>
      <c r="GB173" s="33"/>
      <c r="GC173" s="33"/>
      <c r="GD173" s="33"/>
      <c r="GE173" s="33"/>
      <c r="GF173" s="33"/>
      <c r="GG173" s="33"/>
      <c r="GH173" s="33"/>
      <c r="GI173" s="33"/>
      <c r="GJ173" s="33"/>
      <c r="GK173" s="33"/>
      <c r="GL173" s="33"/>
      <c r="GM173" s="33"/>
      <c r="GN173" s="33"/>
      <c r="GO173" s="33"/>
      <c r="GP173" s="33"/>
      <c r="GQ173" s="33"/>
      <c r="GR173" s="33"/>
      <c r="GS173" s="33"/>
      <c r="GT173" s="33"/>
      <c r="GU173" s="33"/>
      <c r="GV173" s="33"/>
      <c r="GW173" s="33"/>
      <c r="GX173" s="33"/>
      <c r="GY173" s="33"/>
      <c r="GZ173" s="33"/>
      <c r="HA173" s="33"/>
      <c r="HB173" s="33"/>
      <c r="HC173" s="33"/>
      <c r="HD173" s="33"/>
      <c r="HE173" s="33"/>
      <c r="HF173" s="33"/>
      <c r="HG173" s="33"/>
      <c r="HH173" s="33"/>
      <c r="HI173" s="33"/>
      <c r="HJ173" s="33"/>
      <c r="HK173" s="33"/>
      <c r="HL173" s="33"/>
      <c r="HM173" s="33"/>
      <c r="HN173" s="33"/>
      <c r="HO173" s="33"/>
      <c r="HP173" s="33"/>
      <c r="HQ173" s="33"/>
      <c r="HR173" s="33"/>
      <c r="HS173" s="33"/>
      <c r="HT173" s="33"/>
      <c r="HU173" s="33"/>
      <c r="HV173" s="33"/>
      <c r="HW173" s="33"/>
      <c r="HX173" s="33"/>
      <c r="HY173" s="33"/>
      <c r="HZ173" s="33"/>
      <c r="IA173" s="33"/>
      <c r="IB173" s="33"/>
      <c r="IC173" s="33"/>
      <c r="ID173" s="33"/>
      <c r="IE173" s="33"/>
      <c r="IF173" s="33"/>
      <c r="IG173" s="33"/>
      <c r="IH173" s="33"/>
      <c r="II173" s="33"/>
      <c r="IJ173" s="33"/>
      <c r="IK173" s="33"/>
      <c r="IL173" s="33"/>
      <c r="IM173" s="33"/>
      <c r="IN173" s="33"/>
      <c r="IO173" s="33"/>
      <c r="IP173" s="33"/>
      <c r="IQ173" s="33"/>
      <c r="IR173" s="33"/>
      <c r="IS173" s="33"/>
      <c r="IT173" s="33"/>
      <c r="IU173" s="33"/>
      <c r="IV173" s="33"/>
      <c r="IW173" s="33"/>
      <c r="IX173" s="33"/>
      <c r="IY173" s="33"/>
      <c r="IZ173" s="33"/>
      <c r="JA173" s="33"/>
      <c r="JB173" s="33"/>
      <c r="JC173" s="33"/>
      <c r="JD173" s="33"/>
      <c r="JE173" s="33"/>
      <c r="JF173" s="33"/>
      <c r="JG173" s="33"/>
      <c r="JH173" s="33"/>
      <c r="JI173" s="33"/>
      <c r="JJ173" s="33"/>
      <c r="JK173" s="33"/>
      <c r="JL173" s="33"/>
      <c r="JM173" s="33"/>
      <c r="JN173" s="33"/>
      <c r="JO173" s="33"/>
      <c r="JP173" s="33"/>
      <c r="JQ173" s="33"/>
      <c r="JR173" s="33"/>
      <c r="JS173" s="33"/>
      <c r="JT173" s="33"/>
      <c r="JU173" s="33"/>
      <c r="JV173" s="33"/>
      <c r="JW173" s="33"/>
      <c r="JX173" s="33"/>
      <c r="JY173" s="33"/>
      <c r="JZ173" s="33"/>
      <c r="KA173" s="33"/>
      <c r="KB173" s="33"/>
      <c r="KC173" s="33"/>
      <c r="KD173" s="33"/>
      <c r="KE173" s="33"/>
      <c r="KF173" s="33"/>
      <c r="KG173" s="33"/>
      <c r="KH173" s="33"/>
      <c r="KI173" s="33"/>
      <c r="KJ173" s="33"/>
      <c r="KK173" s="33"/>
      <c r="KL173" s="33"/>
      <c r="KM173" s="33"/>
      <c r="KN173" s="33"/>
      <c r="KO173" s="33"/>
      <c r="KP173" s="33"/>
      <c r="KQ173" s="33"/>
      <c r="KR173" s="33"/>
      <c r="KS173" s="33"/>
      <c r="KT173" s="33"/>
      <c r="KU173" s="33"/>
      <c r="KV173" s="33"/>
      <c r="KW173" s="33"/>
      <c r="KX173" s="33"/>
      <c r="KY173" s="33"/>
      <c r="KZ173" s="33"/>
      <c r="LA173" s="33"/>
      <c r="LB173" s="33"/>
      <c r="LC173" s="33"/>
      <c r="LD173" s="33"/>
      <c r="LE173" s="33"/>
      <c r="LF173" s="33"/>
      <c r="LG173" s="33"/>
      <c r="LH173" s="33"/>
      <c r="LI173" s="33"/>
      <c r="LJ173" s="33"/>
      <c r="LK173" s="33"/>
      <c r="LL173" s="33"/>
      <c r="LM173" s="33"/>
      <c r="LN173" s="33"/>
      <c r="LO173" s="33"/>
      <c r="LP173" s="33"/>
      <c r="LQ173" s="33"/>
      <c r="LR173" s="33"/>
      <c r="LS173" s="33"/>
      <c r="LT173" s="33"/>
      <c r="LU173" s="33"/>
      <c r="LV173" s="33"/>
      <c r="LW173" s="33"/>
      <c r="LX173" s="33"/>
      <c r="LY173" s="33"/>
      <c r="LZ173" s="33"/>
      <c r="MA173" s="33"/>
      <c r="MB173" s="33"/>
      <c r="MC173" s="33"/>
      <c r="MD173" s="33"/>
      <c r="ME173" s="33"/>
      <c r="MF173" s="33"/>
      <c r="MG173" s="33"/>
      <c r="MH173" s="33"/>
      <c r="MI173" s="33"/>
      <c r="MJ173" s="33"/>
      <c r="MK173" s="33"/>
      <c r="ML173" s="33"/>
      <c r="MM173" s="33"/>
      <c r="MN173" s="33"/>
      <c r="MO173" s="33"/>
      <c r="MP173" s="33"/>
      <c r="MQ173" s="33"/>
      <c r="MR173" s="33"/>
      <c r="MS173" s="33"/>
      <c r="MT173" s="33"/>
      <c r="MU173" s="33"/>
      <c r="MV173" s="33"/>
      <c r="MW173" s="33"/>
      <c r="MX173" s="33"/>
      <c r="MY173" s="33"/>
      <c r="MZ173" s="33"/>
      <c r="NA173" s="33"/>
      <c r="NB173" s="33"/>
      <c r="NC173" s="33"/>
      <c r="ND173" s="33"/>
      <c r="NE173" s="33"/>
      <c r="NF173" s="33"/>
      <c r="NG173" s="33"/>
      <c r="NH173" s="33"/>
      <c r="NI173" s="33"/>
      <c r="NJ173" s="33"/>
      <c r="NK173" s="33"/>
      <c r="NL173" s="33"/>
      <c r="NM173" s="33"/>
      <c r="NN173" s="33"/>
      <c r="NO173" s="33"/>
      <c r="NP173" s="33"/>
      <c r="NQ173" s="33"/>
      <c r="NR173" s="33"/>
      <c r="NS173" s="33"/>
      <c r="NT173" s="33"/>
      <c r="NU173" s="33"/>
      <c r="NV173" s="33"/>
      <c r="NW173" s="33"/>
      <c r="NX173" s="33"/>
      <c r="NY173" s="33"/>
      <c r="NZ173" s="33"/>
      <c r="OA173" s="33"/>
      <c r="OB173" s="33"/>
      <c r="OC173" s="33"/>
      <c r="OD173" s="33"/>
      <c r="OE173" s="33"/>
      <c r="OF173" s="33"/>
      <c r="OG173" s="33"/>
      <c r="OH173" s="33"/>
      <c r="OI173" s="33"/>
      <c r="OJ173" s="33"/>
      <c r="OK173" s="33"/>
      <c r="OL173" s="33"/>
      <c r="OM173" s="33"/>
      <c r="ON173" s="33"/>
      <c r="OO173" s="33"/>
      <c r="OP173" s="33"/>
      <c r="OQ173" s="33"/>
      <c r="OR173" s="33"/>
      <c r="OS173" s="33"/>
      <c r="OT173" s="33"/>
      <c r="OU173" s="33"/>
      <c r="OV173" s="33"/>
      <c r="OW173" s="33"/>
      <c r="OX173" s="33"/>
      <c r="OY173" s="33"/>
      <c r="OZ173" s="33"/>
      <c r="PA173" s="33"/>
      <c r="PB173" s="33"/>
      <c r="PC173" s="33"/>
      <c r="PD173" s="33"/>
      <c r="PE173" s="33"/>
      <c r="PF173" s="33"/>
      <c r="PG173" s="33"/>
      <c r="PH173" s="33"/>
      <c r="PI173" s="33"/>
      <c r="PJ173" s="33"/>
      <c r="PK173" s="33"/>
      <c r="PL173" s="33"/>
      <c r="PM173" s="33"/>
      <c r="PN173" s="33"/>
      <c r="PO173" s="33"/>
      <c r="PP173" s="33"/>
      <c r="PQ173" s="33"/>
      <c r="PR173" s="33"/>
      <c r="PS173" s="33"/>
      <c r="PT173" s="33"/>
      <c r="PU173" s="33"/>
      <c r="PV173" s="33"/>
      <c r="PW173" s="33"/>
      <c r="PX173" s="33"/>
      <c r="PY173" s="33"/>
      <c r="PZ173" s="33"/>
      <c r="QA173" s="33"/>
      <c r="QB173" s="33"/>
      <c r="QC173" s="33"/>
      <c r="QD173" s="33"/>
      <c r="QE173" s="33"/>
      <c r="QF173" s="33"/>
      <c r="QG173" s="33"/>
      <c r="QH173" s="33"/>
      <c r="QI173" s="33"/>
      <c r="QJ173" s="33"/>
      <c r="QK173" s="33"/>
      <c r="QL173" s="33"/>
      <c r="QM173" s="33"/>
      <c r="QN173" s="33"/>
      <c r="QO173" s="33"/>
      <c r="QP173" s="33"/>
      <c r="QQ173" s="33"/>
      <c r="QR173" s="33"/>
      <c r="QS173" s="33"/>
      <c r="QT173" s="33"/>
      <c r="QU173" s="33"/>
      <c r="QV173" s="33"/>
      <c r="QW173" s="33"/>
      <c r="QX173" s="33"/>
      <c r="QY173" s="33"/>
      <c r="QZ173" s="33"/>
      <c r="RA173" s="33"/>
      <c r="RB173" s="33"/>
      <c r="RC173" s="33"/>
      <c r="RD173" s="33"/>
      <c r="RE173" s="33"/>
      <c r="RF173" s="33"/>
      <c r="RG173" s="33"/>
      <c r="RH173" s="33"/>
      <c r="RI173" s="33"/>
      <c r="RJ173" s="33"/>
      <c r="RK173" s="33"/>
      <c r="RL173" s="33"/>
      <c r="RM173" s="33"/>
      <c r="RN173" s="33"/>
      <c r="RO173" s="33"/>
      <c r="RP173" s="33"/>
      <c r="RQ173" s="33"/>
      <c r="RR173" s="33"/>
      <c r="RS173" s="33"/>
      <c r="RT173" s="33"/>
      <c r="RU173" s="33"/>
      <c r="RV173" s="33"/>
      <c r="RW173" s="33"/>
      <c r="RX173" s="33"/>
      <c r="RY173" s="33"/>
      <c r="RZ173" s="33"/>
      <c r="SA173" s="33"/>
      <c r="SB173" s="33"/>
      <c r="SC173" s="33"/>
      <c r="SD173" s="33"/>
      <c r="SE173" s="33"/>
      <c r="SF173" s="33"/>
      <c r="SG173" s="33"/>
      <c r="SH173" s="33"/>
      <c r="SI173" s="33"/>
      <c r="SJ173" s="33"/>
      <c r="SK173" s="33"/>
      <c r="SL173" s="33"/>
      <c r="SM173" s="33"/>
      <c r="SN173" s="33"/>
      <c r="SO173" s="33"/>
      <c r="SP173" s="33"/>
      <c r="SQ173" s="33"/>
      <c r="SR173" s="33"/>
      <c r="SS173" s="33"/>
      <c r="ST173" s="33"/>
      <c r="SU173" s="33"/>
      <c r="SV173" s="33"/>
      <c r="SW173" s="33"/>
      <c r="SX173" s="33"/>
      <c r="SY173" s="33"/>
      <c r="SZ173" s="33"/>
      <c r="TA173" s="33"/>
      <c r="TB173" s="33"/>
      <c r="TC173" s="33"/>
      <c r="TD173" s="33"/>
      <c r="TE173" s="33"/>
      <c r="TF173" s="33"/>
      <c r="TG173" s="33"/>
      <c r="TH173" s="33"/>
      <c r="TI173" s="33"/>
      <c r="TJ173" s="33"/>
      <c r="TK173" s="33"/>
      <c r="TL173" s="33"/>
      <c r="TM173" s="33"/>
      <c r="TN173" s="33"/>
      <c r="TO173" s="33"/>
      <c r="TP173" s="33"/>
      <c r="TQ173" s="33"/>
      <c r="TR173" s="33"/>
      <c r="TS173" s="33"/>
      <c r="TT173" s="33"/>
      <c r="TU173" s="33"/>
      <c r="TV173" s="33"/>
      <c r="TW173" s="33"/>
      <c r="TX173" s="33"/>
      <c r="TY173" s="33"/>
      <c r="TZ173" s="33"/>
      <c r="UA173" s="33"/>
      <c r="UB173" s="33"/>
      <c r="UC173" s="33"/>
      <c r="UD173" s="33"/>
      <c r="UE173" s="33"/>
      <c r="UF173" s="33"/>
      <c r="UG173" s="33"/>
      <c r="UH173" s="33"/>
      <c r="UI173" s="33"/>
      <c r="UJ173" s="33"/>
      <c r="UK173" s="33"/>
      <c r="UL173" s="33"/>
      <c r="UM173" s="33"/>
      <c r="UN173" s="33"/>
      <c r="UO173" s="33"/>
      <c r="UP173" s="33"/>
      <c r="UQ173" s="33"/>
      <c r="UR173" s="33"/>
      <c r="US173" s="33"/>
      <c r="UT173" s="33"/>
      <c r="UU173" s="33"/>
      <c r="UV173" s="33"/>
      <c r="UW173" s="33"/>
      <c r="UX173" s="33"/>
      <c r="UY173" s="33"/>
      <c r="UZ173" s="33"/>
      <c r="VA173" s="33"/>
      <c r="VB173" s="33"/>
      <c r="VC173" s="33"/>
      <c r="VD173" s="33"/>
      <c r="VE173" s="33"/>
      <c r="VF173" s="33"/>
      <c r="VG173" s="33"/>
      <c r="VH173" s="33"/>
      <c r="VI173" s="33"/>
      <c r="VJ173" s="33"/>
      <c r="VK173" s="33"/>
      <c r="VL173" s="33"/>
      <c r="VM173" s="33"/>
      <c r="VN173" s="33"/>
      <c r="VO173" s="33"/>
      <c r="VP173" s="33"/>
      <c r="VQ173" s="33"/>
      <c r="VR173" s="33"/>
      <c r="VS173" s="33"/>
      <c r="VT173" s="33"/>
      <c r="VU173" s="33"/>
      <c r="VV173" s="33"/>
      <c r="VW173" s="33"/>
    </row>
    <row r="174" spans="1:595" s="25" customFormat="1" ht="14.5" customHeight="1" x14ac:dyDescent="0.45">
      <c r="A174" s="71" t="s">
        <v>112</v>
      </c>
      <c r="B174" s="101" t="s">
        <v>172</v>
      </c>
      <c r="C174" s="103" t="s">
        <v>135</v>
      </c>
      <c r="D174" s="103"/>
      <c r="E174" s="103"/>
      <c r="F174" s="103"/>
      <c r="G174" s="103"/>
      <c r="H174" s="103"/>
      <c r="I174" s="103"/>
      <c r="J174" s="103"/>
      <c r="K174" s="103" t="s">
        <v>92</v>
      </c>
      <c r="L174" s="103"/>
      <c r="M174" s="103"/>
      <c r="N174" s="103"/>
      <c r="O174" s="103"/>
      <c r="P174" s="103"/>
      <c r="Q174" s="103"/>
      <c r="R174" s="103"/>
      <c r="S174" s="103"/>
      <c r="T174" s="103"/>
      <c r="U174" s="103"/>
      <c r="V174" s="103"/>
      <c r="W174" s="103"/>
      <c r="X174" s="103"/>
      <c r="Y174" s="103"/>
      <c r="Z174" s="103"/>
      <c r="AA174" s="103"/>
      <c r="AB174" s="103"/>
      <c r="AC174" s="103"/>
      <c r="AD174" s="103"/>
      <c r="AE174" s="69">
        <v>1</v>
      </c>
      <c r="AF174" s="69">
        <v>1</v>
      </c>
      <c r="AG174" s="69">
        <v>0</v>
      </c>
      <c r="AH174" s="69">
        <v>0</v>
      </c>
      <c r="AI174" s="69">
        <v>0</v>
      </c>
      <c r="AJ174" s="69">
        <v>0</v>
      </c>
      <c r="AK174" s="69">
        <v>0</v>
      </c>
      <c r="AL174" s="69">
        <v>0</v>
      </c>
      <c r="AM174" s="69">
        <v>0</v>
      </c>
      <c r="AN174" s="69">
        <v>1</v>
      </c>
      <c r="AO174" s="69">
        <v>0</v>
      </c>
      <c r="AP174" s="69">
        <v>0</v>
      </c>
      <c r="AQ174" s="69">
        <v>0</v>
      </c>
      <c r="AR174" s="69">
        <v>0</v>
      </c>
      <c r="AS174" s="70">
        <v>0</v>
      </c>
      <c r="AT174" s="70">
        <v>0</v>
      </c>
      <c r="AU174" s="70">
        <v>1</v>
      </c>
      <c r="AV174" s="221"/>
      <c r="AW174" s="180"/>
      <c r="AX174" s="238"/>
      <c r="AY174" s="180" t="s">
        <v>135</v>
      </c>
      <c r="AZ174" s="180" t="s">
        <v>135</v>
      </c>
      <c r="BA174" s="180" t="s">
        <v>135</v>
      </c>
      <c r="BB174" s="180" t="s">
        <v>135</v>
      </c>
      <c r="BC174" s="180" t="s">
        <v>135</v>
      </c>
      <c r="BD174" s="180" t="s">
        <v>135</v>
      </c>
      <c r="BE174" s="180" t="s">
        <v>135</v>
      </c>
      <c r="BF174" s="180" t="s">
        <v>135</v>
      </c>
      <c r="BG174" s="180" t="s">
        <v>135</v>
      </c>
      <c r="BH174" s="180" t="s">
        <v>135</v>
      </c>
      <c r="BI174" s="180" t="s">
        <v>135</v>
      </c>
      <c r="BJ174" s="180" t="s">
        <v>135</v>
      </c>
      <c r="BK174" s="180" t="s">
        <v>135</v>
      </c>
      <c r="BL174" s="180" t="s">
        <v>135</v>
      </c>
      <c r="BM174" s="180" t="s">
        <v>135</v>
      </c>
      <c r="BN174" s="180" t="s">
        <v>135</v>
      </c>
      <c r="BO174" s="180" t="s">
        <v>135</v>
      </c>
      <c r="BP174" s="180" t="s">
        <v>135</v>
      </c>
      <c r="BQ174" s="180" t="s">
        <v>135</v>
      </c>
      <c r="BR174" s="180" t="s">
        <v>135</v>
      </c>
      <c r="BS174" s="180" t="s">
        <v>135</v>
      </c>
      <c r="BT174" s="180" t="s">
        <v>135</v>
      </c>
      <c r="BU174" s="180" t="s">
        <v>135</v>
      </c>
      <c r="BV174" s="180" t="s">
        <v>135</v>
      </c>
      <c r="BW174" s="180" t="s">
        <v>135</v>
      </c>
      <c r="BX174" s="180" t="s">
        <v>135</v>
      </c>
      <c r="BY174" s="180" t="s">
        <v>135</v>
      </c>
      <c r="BZ174" s="180" t="s">
        <v>135</v>
      </c>
      <c r="CA174" s="180" t="s">
        <v>135</v>
      </c>
      <c r="CB174" s="180" t="s">
        <v>135</v>
      </c>
      <c r="CC174" s="180" t="s">
        <v>135</v>
      </c>
      <c r="CD174" s="180" t="s">
        <v>135</v>
      </c>
      <c r="CE174" s="180" t="s">
        <v>135</v>
      </c>
      <c r="CF174" s="180" t="s">
        <v>135</v>
      </c>
      <c r="CG174" s="180" t="s">
        <v>135</v>
      </c>
      <c r="CH174" s="180" t="s">
        <v>135</v>
      </c>
      <c r="CI174" s="180" t="s">
        <v>135</v>
      </c>
      <c r="CJ174" s="180" t="s">
        <v>135</v>
      </c>
      <c r="CK174" s="180" t="s">
        <v>135</v>
      </c>
      <c r="CL174" s="180" t="s">
        <v>135</v>
      </c>
      <c r="CM174" s="180" t="s">
        <v>135</v>
      </c>
      <c r="CN174" s="180" t="s">
        <v>135</v>
      </c>
      <c r="CO174" s="180" t="s">
        <v>135</v>
      </c>
      <c r="CP174" s="180" t="s">
        <v>135</v>
      </c>
      <c r="CQ174" s="180" t="s">
        <v>135</v>
      </c>
      <c r="CR174" s="180" t="s">
        <v>135</v>
      </c>
      <c r="CS174" s="180" t="s">
        <v>135</v>
      </c>
      <c r="CT174" s="180" t="s">
        <v>135</v>
      </c>
      <c r="CU174" s="180" t="s">
        <v>135</v>
      </c>
      <c r="CV174" s="180" t="s">
        <v>135</v>
      </c>
      <c r="CW174" s="180" t="s">
        <v>135</v>
      </c>
      <c r="CX174" s="180" t="s">
        <v>135</v>
      </c>
      <c r="CY174" s="180" t="s">
        <v>135</v>
      </c>
      <c r="CZ174" s="180" t="s">
        <v>135</v>
      </c>
      <c r="DA174" s="104" t="s">
        <v>135</v>
      </c>
      <c r="DB174" s="104" t="s">
        <v>135</v>
      </c>
      <c r="DC174" s="104" t="s">
        <v>135</v>
      </c>
      <c r="DD174" s="104" t="s">
        <v>135</v>
      </c>
      <c r="DE174" s="104" t="s">
        <v>135</v>
      </c>
      <c r="DF174" s="104" t="s">
        <v>135</v>
      </c>
      <c r="DG174" s="104" t="s">
        <v>135</v>
      </c>
      <c r="DH174" s="104" t="s">
        <v>135</v>
      </c>
      <c r="DI174" s="104" t="s">
        <v>135</v>
      </c>
      <c r="DJ174" s="104" t="s">
        <v>135</v>
      </c>
      <c r="DK174" s="104" t="s">
        <v>135</v>
      </c>
      <c r="DL174" s="104" t="s">
        <v>135</v>
      </c>
      <c r="DM174" s="104" t="s">
        <v>135</v>
      </c>
      <c r="DN174" s="104" t="s">
        <v>135</v>
      </c>
      <c r="DO174" s="104" t="s">
        <v>135</v>
      </c>
      <c r="DP174" s="104" t="s">
        <v>135</v>
      </c>
      <c r="DQ174" s="104" t="s">
        <v>135</v>
      </c>
      <c r="DR174" s="104" t="s">
        <v>135</v>
      </c>
      <c r="DS174" s="104" t="s">
        <v>135</v>
      </c>
      <c r="DT174" s="104" t="s">
        <v>135</v>
      </c>
      <c r="DU174" s="104" t="s">
        <v>135</v>
      </c>
      <c r="DV174" s="104" t="s">
        <v>135</v>
      </c>
      <c r="DW174" s="104" t="s">
        <v>135</v>
      </c>
      <c r="DX174" s="104" t="s">
        <v>135</v>
      </c>
      <c r="DY174" s="104" t="s">
        <v>135</v>
      </c>
      <c r="DZ174" s="104" t="s">
        <v>135</v>
      </c>
      <c r="EA174" s="104" t="s">
        <v>135</v>
      </c>
      <c r="EB174" s="104" t="s">
        <v>135</v>
      </c>
      <c r="EC174" s="104" t="s">
        <v>135</v>
      </c>
      <c r="ED174" s="104" t="s">
        <v>135</v>
      </c>
      <c r="EE174" s="104" t="s">
        <v>135</v>
      </c>
      <c r="EF174" s="104" t="s">
        <v>135</v>
      </c>
      <c r="EG174" s="104" t="s">
        <v>135</v>
      </c>
      <c r="EH174" s="104" t="s">
        <v>135</v>
      </c>
      <c r="EI174" s="104" t="s">
        <v>135</v>
      </c>
      <c r="EJ174" s="104" t="s">
        <v>135</v>
      </c>
      <c r="EK174" s="104" t="s">
        <v>135</v>
      </c>
      <c r="EL174" s="104" t="s">
        <v>135</v>
      </c>
      <c r="EM174" s="104" t="s">
        <v>135</v>
      </c>
      <c r="EN174" s="104" t="s">
        <v>135</v>
      </c>
      <c r="EO174" s="104" t="s">
        <v>135</v>
      </c>
      <c r="EP174" s="104" t="s">
        <v>135</v>
      </c>
      <c r="EQ174" s="104" t="s">
        <v>135</v>
      </c>
      <c r="ER174" s="104" t="s">
        <v>135</v>
      </c>
      <c r="ES174" s="104" t="s">
        <v>135</v>
      </c>
      <c r="ET174" s="104" t="s">
        <v>135</v>
      </c>
      <c r="EU174" s="104" t="s">
        <v>135</v>
      </c>
      <c r="EV174" s="104" t="s">
        <v>135</v>
      </c>
      <c r="EW174" s="104" t="s">
        <v>135</v>
      </c>
      <c r="EX174" s="104" t="s">
        <v>135</v>
      </c>
      <c r="EY174" s="104" t="s">
        <v>135</v>
      </c>
      <c r="EZ174" s="104" t="s">
        <v>135</v>
      </c>
      <c r="FA174" s="104" t="s">
        <v>135</v>
      </c>
      <c r="FB174" s="104" t="s">
        <v>135</v>
      </c>
      <c r="FC174" s="104" t="s">
        <v>135</v>
      </c>
      <c r="FD174" s="104" t="s">
        <v>135</v>
      </c>
      <c r="FE174" s="104" t="s">
        <v>135</v>
      </c>
      <c r="FF174" s="104" t="s">
        <v>135</v>
      </c>
      <c r="FG174" s="104" t="s">
        <v>135</v>
      </c>
      <c r="FH174" s="104" t="s">
        <v>135</v>
      </c>
      <c r="FI174" s="104" t="s">
        <v>135</v>
      </c>
      <c r="FJ174" s="104" t="s">
        <v>135</v>
      </c>
      <c r="FK174" s="104" t="s">
        <v>135</v>
      </c>
      <c r="FL174" s="104" t="s">
        <v>135</v>
      </c>
      <c r="FM174" s="104" t="s">
        <v>135</v>
      </c>
      <c r="FN174" s="104" t="s">
        <v>135</v>
      </c>
      <c r="FO174" s="104" t="s">
        <v>135</v>
      </c>
      <c r="FP174" s="104" t="s">
        <v>135</v>
      </c>
      <c r="FQ174" s="104" t="s">
        <v>135</v>
      </c>
      <c r="FR174" s="104" t="s">
        <v>135</v>
      </c>
      <c r="FS174" s="104" t="s">
        <v>135</v>
      </c>
      <c r="FT174" s="104" t="s">
        <v>135</v>
      </c>
      <c r="FU174" s="104" t="s">
        <v>135</v>
      </c>
      <c r="FV174" s="104" t="s">
        <v>135</v>
      </c>
      <c r="FW174" s="104" t="s">
        <v>135</v>
      </c>
      <c r="FX174" s="104" t="s">
        <v>135</v>
      </c>
      <c r="FY174" s="104" t="s">
        <v>135</v>
      </c>
      <c r="FZ174" s="104" t="s">
        <v>135</v>
      </c>
      <c r="GA174" s="104" t="s">
        <v>135</v>
      </c>
      <c r="GB174" s="104" t="s">
        <v>135</v>
      </c>
      <c r="GC174" s="104" t="s">
        <v>135</v>
      </c>
      <c r="GD174" s="104" t="s">
        <v>135</v>
      </c>
      <c r="GE174" s="104" t="s">
        <v>135</v>
      </c>
      <c r="GF174" s="104" t="s">
        <v>135</v>
      </c>
      <c r="GG174" s="104" t="s">
        <v>135</v>
      </c>
      <c r="GH174" s="104" t="s">
        <v>135</v>
      </c>
      <c r="GI174" s="104" t="s">
        <v>135</v>
      </c>
      <c r="GJ174" s="104" t="s">
        <v>135</v>
      </c>
      <c r="GK174" s="104" t="s">
        <v>135</v>
      </c>
      <c r="GL174" s="104" t="s">
        <v>135</v>
      </c>
      <c r="GM174" s="104" t="s">
        <v>135</v>
      </c>
      <c r="GN174" s="104" t="s">
        <v>135</v>
      </c>
      <c r="GO174" s="104" t="s">
        <v>135</v>
      </c>
      <c r="GP174" s="104" t="s">
        <v>135</v>
      </c>
      <c r="GQ174" s="104" t="s">
        <v>135</v>
      </c>
      <c r="GR174" s="104" t="s">
        <v>135</v>
      </c>
      <c r="GS174" s="104" t="s">
        <v>135</v>
      </c>
      <c r="GT174" s="104" t="s">
        <v>135</v>
      </c>
      <c r="GU174" s="104" t="s">
        <v>135</v>
      </c>
      <c r="GV174" s="104" t="s">
        <v>135</v>
      </c>
      <c r="GW174" s="104" t="s">
        <v>135</v>
      </c>
      <c r="GX174" s="104" t="s">
        <v>135</v>
      </c>
      <c r="GY174" s="104" t="s">
        <v>135</v>
      </c>
      <c r="GZ174" s="104" t="s">
        <v>135</v>
      </c>
      <c r="HA174" s="104" t="s">
        <v>135</v>
      </c>
      <c r="HB174" s="104" t="s">
        <v>135</v>
      </c>
      <c r="HC174" s="104" t="s">
        <v>135</v>
      </c>
      <c r="HD174" s="104" t="s">
        <v>135</v>
      </c>
      <c r="HE174" s="104" t="s">
        <v>135</v>
      </c>
      <c r="HF174" s="104" t="s">
        <v>135</v>
      </c>
      <c r="HG174" s="104" t="s">
        <v>135</v>
      </c>
      <c r="HH174" s="104" t="s">
        <v>135</v>
      </c>
      <c r="HI174" s="104" t="s">
        <v>135</v>
      </c>
      <c r="HJ174" s="104" t="s">
        <v>135</v>
      </c>
      <c r="HK174" s="104" t="s">
        <v>135</v>
      </c>
      <c r="HL174" s="104" t="s">
        <v>135</v>
      </c>
      <c r="HM174" s="104" t="s">
        <v>135</v>
      </c>
      <c r="HN174" s="104" t="s">
        <v>135</v>
      </c>
      <c r="HO174" s="104" t="s">
        <v>135</v>
      </c>
      <c r="HP174" s="104" t="s">
        <v>135</v>
      </c>
      <c r="HQ174" s="104" t="s">
        <v>135</v>
      </c>
      <c r="HR174" s="104" t="s">
        <v>135</v>
      </c>
      <c r="HS174" s="104" t="s">
        <v>135</v>
      </c>
      <c r="HT174" s="104" t="s">
        <v>135</v>
      </c>
      <c r="HU174" s="104" t="s">
        <v>135</v>
      </c>
      <c r="HV174" s="104" t="s">
        <v>135</v>
      </c>
      <c r="HW174" s="104" t="s">
        <v>135</v>
      </c>
      <c r="HX174" s="104" t="s">
        <v>135</v>
      </c>
      <c r="HY174" s="104" t="s">
        <v>135</v>
      </c>
      <c r="HZ174" s="104" t="s">
        <v>135</v>
      </c>
      <c r="IA174" s="104" t="s">
        <v>135</v>
      </c>
      <c r="IB174" s="104" t="s">
        <v>135</v>
      </c>
      <c r="IC174" s="104" t="s">
        <v>135</v>
      </c>
      <c r="ID174" s="104" t="s">
        <v>135</v>
      </c>
      <c r="IE174" s="104" t="s">
        <v>135</v>
      </c>
      <c r="IF174" s="104" t="s">
        <v>135</v>
      </c>
      <c r="IG174" s="104" t="s">
        <v>135</v>
      </c>
      <c r="IH174" s="104" t="s">
        <v>135</v>
      </c>
      <c r="II174" s="104" t="s">
        <v>135</v>
      </c>
      <c r="IJ174" s="104" t="s">
        <v>135</v>
      </c>
      <c r="IK174" s="104" t="s">
        <v>135</v>
      </c>
      <c r="IL174" s="104" t="s">
        <v>135</v>
      </c>
      <c r="IM174" s="104" t="s">
        <v>135</v>
      </c>
      <c r="IN174" s="104" t="s">
        <v>135</v>
      </c>
      <c r="IO174" s="104" t="s">
        <v>135</v>
      </c>
      <c r="IP174" s="104" t="s">
        <v>135</v>
      </c>
      <c r="IQ174" s="104" t="s">
        <v>135</v>
      </c>
      <c r="IR174" s="104" t="s">
        <v>135</v>
      </c>
      <c r="IS174" s="104" t="s">
        <v>135</v>
      </c>
      <c r="IT174" s="104" t="s">
        <v>135</v>
      </c>
      <c r="IU174" s="104" t="s">
        <v>135</v>
      </c>
      <c r="IV174" s="104" t="s">
        <v>135</v>
      </c>
      <c r="IW174" s="104" t="s">
        <v>135</v>
      </c>
      <c r="IX174" s="104" t="s">
        <v>135</v>
      </c>
      <c r="IY174" s="104" t="s">
        <v>135</v>
      </c>
      <c r="IZ174" s="104" t="s">
        <v>135</v>
      </c>
      <c r="JA174" s="104" t="s">
        <v>135</v>
      </c>
      <c r="JB174" s="104" t="s">
        <v>135</v>
      </c>
      <c r="JC174" s="104" t="s">
        <v>135</v>
      </c>
      <c r="JD174" s="104" t="s">
        <v>135</v>
      </c>
      <c r="JE174" s="104" t="s">
        <v>135</v>
      </c>
      <c r="JF174" s="104" t="s">
        <v>135</v>
      </c>
      <c r="JG174" s="104" t="s">
        <v>135</v>
      </c>
      <c r="JH174" s="104" t="s">
        <v>135</v>
      </c>
      <c r="JI174" s="104" t="s">
        <v>135</v>
      </c>
      <c r="JJ174" s="104" t="s">
        <v>135</v>
      </c>
      <c r="JK174" s="104" t="s">
        <v>135</v>
      </c>
      <c r="JL174" s="104" t="s">
        <v>135</v>
      </c>
      <c r="JM174" s="104" t="s">
        <v>135</v>
      </c>
      <c r="JN174" s="104" t="s">
        <v>135</v>
      </c>
      <c r="JO174" s="104" t="s">
        <v>135</v>
      </c>
      <c r="JP174" s="104" t="s">
        <v>135</v>
      </c>
      <c r="JQ174" s="104" t="s">
        <v>135</v>
      </c>
      <c r="JR174" s="104" t="s">
        <v>135</v>
      </c>
      <c r="JS174" s="104" t="s">
        <v>135</v>
      </c>
      <c r="JT174" s="104" t="s">
        <v>135</v>
      </c>
      <c r="JU174" s="104" t="s">
        <v>135</v>
      </c>
      <c r="JV174" s="104" t="s">
        <v>135</v>
      </c>
      <c r="JW174" s="104" t="s">
        <v>135</v>
      </c>
      <c r="JX174" s="104" t="s">
        <v>135</v>
      </c>
      <c r="JY174" s="104" t="s">
        <v>135</v>
      </c>
      <c r="JZ174" s="104" t="s">
        <v>135</v>
      </c>
      <c r="KA174" s="104" t="s">
        <v>135</v>
      </c>
      <c r="KB174" s="104" t="s">
        <v>135</v>
      </c>
      <c r="KC174" s="104" t="s">
        <v>135</v>
      </c>
      <c r="KD174" s="104" t="s">
        <v>135</v>
      </c>
      <c r="KE174" s="104" t="s">
        <v>135</v>
      </c>
      <c r="KF174" s="104" t="s">
        <v>135</v>
      </c>
      <c r="KG174" s="104" t="s">
        <v>135</v>
      </c>
      <c r="KH174" s="104" t="s">
        <v>135</v>
      </c>
      <c r="KI174" s="104" t="s">
        <v>135</v>
      </c>
      <c r="KJ174" s="104" t="s">
        <v>135</v>
      </c>
      <c r="KK174" s="104" t="s">
        <v>135</v>
      </c>
      <c r="KL174" s="104" t="s">
        <v>135</v>
      </c>
      <c r="KM174" s="104" t="s">
        <v>135</v>
      </c>
      <c r="KN174" s="104" t="s">
        <v>135</v>
      </c>
      <c r="KO174" s="104" t="s">
        <v>135</v>
      </c>
      <c r="KP174" s="104" t="s">
        <v>135</v>
      </c>
      <c r="KQ174" s="104" t="s">
        <v>135</v>
      </c>
      <c r="KR174" s="104" t="s">
        <v>135</v>
      </c>
      <c r="KS174" s="104" t="s">
        <v>135</v>
      </c>
      <c r="KT174" s="104" t="s">
        <v>135</v>
      </c>
      <c r="KU174" s="104" t="s">
        <v>135</v>
      </c>
      <c r="KV174" s="104" t="s">
        <v>135</v>
      </c>
      <c r="KW174" s="104" t="s">
        <v>135</v>
      </c>
      <c r="KX174" s="104" t="s">
        <v>135</v>
      </c>
      <c r="KY174" s="104" t="s">
        <v>135</v>
      </c>
      <c r="KZ174" s="104" t="s">
        <v>135</v>
      </c>
      <c r="LA174" s="104" t="s">
        <v>135</v>
      </c>
      <c r="LB174" s="104" t="s">
        <v>135</v>
      </c>
      <c r="LC174" s="104" t="s">
        <v>135</v>
      </c>
      <c r="LD174" s="104" t="s">
        <v>135</v>
      </c>
      <c r="LE174" s="104" t="s">
        <v>135</v>
      </c>
      <c r="LF174" s="104" t="s">
        <v>135</v>
      </c>
      <c r="LG174" s="104" t="s">
        <v>135</v>
      </c>
      <c r="LH174" s="104" t="s">
        <v>135</v>
      </c>
      <c r="LI174" s="104" t="s">
        <v>135</v>
      </c>
      <c r="LJ174" s="104" t="s">
        <v>135</v>
      </c>
      <c r="LK174" s="104" t="s">
        <v>135</v>
      </c>
      <c r="LL174" s="104" t="s">
        <v>135</v>
      </c>
      <c r="LM174" s="104" t="s">
        <v>135</v>
      </c>
      <c r="LN174" s="104" t="s">
        <v>135</v>
      </c>
      <c r="LO174" s="104" t="s">
        <v>135</v>
      </c>
      <c r="LP174" s="104" t="s">
        <v>135</v>
      </c>
      <c r="LQ174" s="104" t="s">
        <v>135</v>
      </c>
      <c r="LR174" s="104" t="s">
        <v>135</v>
      </c>
      <c r="LS174" s="104" t="s">
        <v>135</v>
      </c>
      <c r="LT174" s="104" t="s">
        <v>135</v>
      </c>
      <c r="LU174" s="104" t="s">
        <v>135</v>
      </c>
      <c r="LV174" s="104" t="s">
        <v>135</v>
      </c>
      <c r="LW174" s="104" t="s">
        <v>135</v>
      </c>
      <c r="LX174" s="104" t="s">
        <v>135</v>
      </c>
      <c r="LY174" s="104" t="s">
        <v>135</v>
      </c>
      <c r="LZ174" s="104" t="s">
        <v>135</v>
      </c>
      <c r="MA174" s="104" t="s">
        <v>135</v>
      </c>
      <c r="MB174" s="104" t="s">
        <v>135</v>
      </c>
      <c r="MC174" s="104" t="s">
        <v>135</v>
      </c>
      <c r="MD174" s="104" t="s">
        <v>135</v>
      </c>
      <c r="ME174" s="104" t="s">
        <v>135</v>
      </c>
      <c r="MF174" s="104" t="s">
        <v>135</v>
      </c>
      <c r="MG174" s="104" t="s">
        <v>135</v>
      </c>
      <c r="MH174" s="104" t="s">
        <v>135</v>
      </c>
      <c r="MI174" s="104" t="s">
        <v>135</v>
      </c>
      <c r="MJ174" s="104" t="s">
        <v>135</v>
      </c>
      <c r="MK174" s="104" t="s">
        <v>135</v>
      </c>
      <c r="ML174" s="104" t="s">
        <v>135</v>
      </c>
      <c r="MM174" s="104" t="s">
        <v>135</v>
      </c>
      <c r="MN174" s="104" t="s">
        <v>135</v>
      </c>
      <c r="MO174" s="104" t="s">
        <v>135</v>
      </c>
      <c r="MP174" s="104" t="s">
        <v>135</v>
      </c>
      <c r="MQ174" s="104" t="s">
        <v>135</v>
      </c>
      <c r="MR174" s="104" t="s">
        <v>135</v>
      </c>
      <c r="MS174" s="104" t="s">
        <v>135</v>
      </c>
      <c r="MT174" s="104" t="s">
        <v>135</v>
      </c>
      <c r="MU174" s="104" t="s">
        <v>135</v>
      </c>
      <c r="MV174" s="104" t="s">
        <v>135</v>
      </c>
      <c r="MW174" s="104" t="s">
        <v>135</v>
      </c>
      <c r="MX174" s="104" t="s">
        <v>135</v>
      </c>
      <c r="MY174" s="104" t="s">
        <v>135</v>
      </c>
      <c r="MZ174" s="104" t="s">
        <v>135</v>
      </c>
      <c r="NA174" s="104" t="s">
        <v>135</v>
      </c>
      <c r="NB174" s="104" t="s">
        <v>135</v>
      </c>
      <c r="NC174" s="104" t="s">
        <v>135</v>
      </c>
      <c r="ND174" s="104" t="s">
        <v>135</v>
      </c>
      <c r="NE174" s="104" t="s">
        <v>135</v>
      </c>
      <c r="NF174" s="104" t="s">
        <v>135</v>
      </c>
      <c r="NG174" s="104" t="s">
        <v>135</v>
      </c>
      <c r="NH174" s="104" t="s">
        <v>135</v>
      </c>
      <c r="NI174" s="104" t="s">
        <v>135</v>
      </c>
      <c r="NJ174" s="104" t="s">
        <v>135</v>
      </c>
      <c r="NK174" s="104" t="s">
        <v>135</v>
      </c>
      <c r="NL174" s="104" t="s">
        <v>135</v>
      </c>
      <c r="NM174" s="104" t="s">
        <v>135</v>
      </c>
      <c r="NN174" s="104" t="s">
        <v>135</v>
      </c>
      <c r="NO174" s="104" t="s">
        <v>135</v>
      </c>
      <c r="NP174" s="104" t="s">
        <v>135</v>
      </c>
      <c r="NQ174" s="104" t="s">
        <v>135</v>
      </c>
      <c r="NR174" s="104" t="s">
        <v>135</v>
      </c>
      <c r="NS174" s="104" t="s">
        <v>135</v>
      </c>
      <c r="NT174" s="104" t="s">
        <v>135</v>
      </c>
      <c r="NU174" s="104" t="s">
        <v>135</v>
      </c>
      <c r="NV174" s="104" t="s">
        <v>135</v>
      </c>
      <c r="NW174" s="104" t="s">
        <v>135</v>
      </c>
      <c r="NX174" s="104" t="s">
        <v>135</v>
      </c>
      <c r="NY174" s="104" t="s">
        <v>135</v>
      </c>
      <c r="NZ174" s="104" t="s">
        <v>135</v>
      </c>
      <c r="OA174" s="104" t="s">
        <v>135</v>
      </c>
      <c r="OB174" s="104" t="s">
        <v>135</v>
      </c>
      <c r="OC174" s="104" t="s">
        <v>135</v>
      </c>
      <c r="OD174" s="104" t="s">
        <v>135</v>
      </c>
      <c r="OE174" s="104" t="s">
        <v>135</v>
      </c>
      <c r="OF174" s="104" t="s">
        <v>135</v>
      </c>
      <c r="OG174" s="104" t="s">
        <v>135</v>
      </c>
      <c r="OH174" s="104" t="s">
        <v>135</v>
      </c>
      <c r="OI174" s="104" t="s">
        <v>135</v>
      </c>
      <c r="OJ174" s="104" t="s">
        <v>135</v>
      </c>
      <c r="OK174" s="104" t="s">
        <v>135</v>
      </c>
      <c r="OL174" s="104" t="s">
        <v>135</v>
      </c>
      <c r="OM174" s="104" t="s">
        <v>135</v>
      </c>
      <c r="ON174" s="104" t="s">
        <v>135</v>
      </c>
      <c r="OO174" s="104" t="s">
        <v>135</v>
      </c>
      <c r="OP174" s="104" t="s">
        <v>135</v>
      </c>
      <c r="OQ174" s="104" t="s">
        <v>135</v>
      </c>
      <c r="OR174" s="104" t="s">
        <v>135</v>
      </c>
      <c r="OS174" s="104" t="s">
        <v>135</v>
      </c>
      <c r="OT174" s="104" t="s">
        <v>135</v>
      </c>
      <c r="OU174" s="104" t="s">
        <v>135</v>
      </c>
      <c r="OV174" s="104" t="s">
        <v>135</v>
      </c>
      <c r="OW174" s="104" t="s">
        <v>135</v>
      </c>
      <c r="OX174" s="104" t="s">
        <v>135</v>
      </c>
      <c r="OY174" s="104" t="s">
        <v>135</v>
      </c>
      <c r="OZ174" s="104" t="s">
        <v>135</v>
      </c>
      <c r="PA174" s="104" t="s">
        <v>135</v>
      </c>
      <c r="PB174" s="104" t="s">
        <v>135</v>
      </c>
      <c r="PC174" s="104" t="s">
        <v>135</v>
      </c>
      <c r="PD174" s="104" t="s">
        <v>135</v>
      </c>
      <c r="PE174" s="104" t="s">
        <v>135</v>
      </c>
      <c r="PF174" s="104" t="s">
        <v>135</v>
      </c>
      <c r="PG174" s="104" t="s">
        <v>135</v>
      </c>
      <c r="PH174" s="104" t="s">
        <v>135</v>
      </c>
      <c r="PI174" s="104" t="s">
        <v>135</v>
      </c>
      <c r="PJ174" s="104" t="s">
        <v>135</v>
      </c>
      <c r="PK174" s="104" t="s">
        <v>135</v>
      </c>
      <c r="PL174" s="104" t="s">
        <v>135</v>
      </c>
      <c r="PM174" s="104" t="s">
        <v>135</v>
      </c>
      <c r="PN174" s="104" t="s">
        <v>135</v>
      </c>
      <c r="PO174" s="104" t="s">
        <v>135</v>
      </c>
      <c r="PP174" s="104" t="s">
        <v>135</v>
      </c>
      <c r="PQ174" s="104" t="s">
        <v>135</v>
      </c>
      <c r="PR174" s="104" t="s">
        <v>135</v>
      </c>
      <c r="PS174" s="104" t="s">
        <v>135</v>
      </c>
      <c r="PT174" s="104" t="s">
        <v>135</v>
      </c>
      <c r="PU174" s="104" t="s">
        <v>135</v>
      </c>
      <c r="PV174" s="104" t="s">
        <v>135</v>
      </c>
      <c r="PW174" s="104" t="s">
        <v>135</v>
      </c>
      <c r="PX174" s="104" t="s">
        <v>135</v>
      </c>
      <c r="PY174" s="104" t="s">
        <v>135</v>
      </c>
      <c r="PZ174" s="104" t="s">
        <v>135</v>
      </c>
      <c r="QA174" s="104" t="s">
        <v>135</v>
      </c>
      <c r="QB174" s="104" t="s">
        <v>135</v>
      </c>
      <c r="QC174" s="104" t="s">
        <v>135</v>
      </c>
      <c r="QD174" s="104" t="s">
        <v>135</v>
      </c>
      <c r="QE174" s="104" t="s">
        <v>135</v>
      </c>
      <c r="QF174" s="104" t="s">
        <v>135</v>
      </c>
      <c r="QG174" s="104" t="s">
        <v>135</v>
      </c>
      <c r="QH174" s="104" t="s">
        <v>135</v>
      </c>
      <c r="QI174" s="104" t="s">
        <v>135</v>
      </c>
      <c r="QJ174" s="104" t="s">
        <v>135</v>
      </c>
      <c r="QK174" s="104" t="s">
        <v>135</v>
      </c>
      <c r="QL174" s="104" t="s">
        <v>135</v>
      </c>
      <c r="QM174" s="104" t="s">
        <v>135</v>
      </c>
      <c r="QN174" s="104" t="s">
        <v>135</v>
      </c>
      <c r="QO174" s="104" t="s">
        <v>135</v>
      </c>
      <c r="QP174" s="104" t="s">
        <v>135</v>
      </c>
      <c r="QQ174" s="104" t="s">
        <v>135</v>
      </c>
      <c r="QR174" s="104" t="s">
        <v>135</v>
      </c>
      <c r="QS174" s="104" t="s">
        <v>135</v>
      </c>
      <c r="QT174" s="104" t="s">
        <v>135</v>
      </c>
      <c r="QU174" s="104" t="s">
        <v>135</v>
      </c>
      <c r="QV174" s="104" t="s">
        <v>135</v>
      </c>
      <c r="QW174" s="104" t="s">
        <v>135</v>
      </c>
      <c r="QX174" s="104" t="s">
        <v>135</v>
      </c>
      <c r="QY174" s="104" t="s">
        <v>135</v>
      </c>
      <c r="QZ174" s="104" t="s">
        <v>135</v>
      </c>
      <c r="RA174" s="104" t="s">
        <v>135</v>
      </c>
      <c r="RB174" s="104" t="s">
        <v>135</v>
      </c>
      <c r="RC174" s="104" t="s">
        <v>135</v>
      </c>
      <c r="RD174" s="104" t="s">
        <v>135</v>
      </c>
      <c r="RE174" s="104" t="s">
        <v>135</v>
      </c>
      <c r="RF174" s="104" t="s">
        <v>135</v>
      </c>
      <c r="RG174" s="104" t="s">
        <v>135</v>
      </c>
      <c r="RH174" s="104" t="s">
        <v>135</v>
      </c>
      <c r="RI174" s="104" t="s">
        <v>135</v>
      </c>
      <c r="RJ174" s="104" t="s">
        <v>135</v>
      </c>
      <c r="RK174" s="104" t="s">
        <v>135</v>
      </c>
      <c r="RL174" s="104" t="s">
        <v>135</v>
      </c>
      <c r="RM174" s="104" t="s">
        <v>135</v>
      </c>
      <c r="RN174" s="104" t="s">
        <v>135</v>
      </c>
      <c r="RO174" s="104" t="s">
        <v>135</v>
      </c>
      <c r="RP174" s="104" t="s">
        <v>135</v>
      </c>
      <c r="RQ174" s="104" t="s">
        <v>135</v>
      </c>
      <c r="RR174" s="104" t="s">
        <v>135</v>
      </c>
      <c r="RS174" s="104" t="s">
        <v>135</v>
      </c>
      <c r="RT174" s="104" t="s">
        <v>135</v>
      </c>
      <c r="RU174" s="104" t="s">
        <v>135</v>
      </c>
      <c r="RV174" s="104" t="s">
        <v>135</v>
      </c>
      <c r="RW174" s="104" t="s">
        <v>135</v>
      </c>
      <c r="RX174" s="104" t="s">
        <v>135</v>
      </c>
      <c r="RY174" s="104" t="s">
        <v>135</v>
      </c>
      <c r="RZ174" s="104" t="s">
        <v>135</v>
      </c>
      <c r="SA174" s="104" t="s">
        <v>135</v>
      </c>
      <c r="SB174" s="104" t="s">
        <v>135</v>
      </c>
      <c r="SC174" s="104" t="s">
        <v>135</v>
      </c>
      <c r="SD174" s="104" t="s">
        <v>135</v>
      </c>
      <c r="SE174" s="104" t="s">
        <v>135</v>
      </c>
      <c r="SF174" s="104" t="s">
        <v>135</v>
      </c>
      <c r="SG174" s="104" t="s">
        <v>135</v>
      </c>
      <c r="SH174" s="104" t="s">
        <v>135</v>
      </c>
      <c r="SI174" s="104" t="s">
        <v>135</v>
      </c>
      <c r="SJ174" s="104" t="s">
        <v>135</v>
      </c>
      <c r="SK174" s="104" t="s">
        <v>135</v>
      </c>
      <c r="SL174" s="104" t="s">
        <v>135</v>
      </c>
      <c r="SM174" s="104" t="s">
        <v>135</v>
      </c>
      <c r="SN174" s="104" t="s">
        <v>135</v>
      </c>
      <c r="SO174" s="104" t="s">
        <v>135</v>
      </c>
      <c r="SP174" s="104" t="s">
        <v>135</v>
      </c>
      <c r="SQ174" s="104" t="s">
        <v>135</v>
      </c>
      <c r="SR174" s="104" t="s">
        <v>135</v>
      </c>
      <c r="SS174" s="104" t="s">
        <v>135</v>
      </c>
      <c r="ST174" s="104" t="s">
        <v>135</v>
      </c>
      <c r="SU174" s="104" t="s">
        <v>135</v>
      </c>
      <c r="SV174" s="104" t="s">
        <v>135</v>
      </c>
      <c r="SW174" s="104" t="s">
        <v>135</v>
      </c>
      <c r="SX174" s="104" t="s">
        <v>135</v>
      </c>
      <c r="SY174" s="104" t="s">
        <v>135</v>
      </c>
      <c r="SZ174" s="104" t="s">
        <v>135</v>
      </c>
      <c r="TA174" s="104" t="s">
        <v>135</v>
      </c>
      <c r="TB174" s="104" t="s">
        <v>135</v>
      </c>
      <c r="TC174" s="104" t="s">
        <v>135</v>
      </c>
      <c r="TD174" s="104" t="s">
        <v>135</v>
      </c>
      <c r="TE174" s="104" t="s">
        <v>135</v>
      </c>
      <c r="TF174" s="104" t="s">
        <v>135</v>
      </c>
      <c r="TG174" s="104" t="s">
        <v>135</v>
      </c>
      <c r="TH174" s="104" t="s">
        <v>135</v>
      </c>
      <c r="TI174" s="104" t="s">
        <v>135</v>
      </c>
      <c r="TJ174" s="104" t="s">
        <v>135</v>
      </c>
      <c r="TK174" s="104" t="s">
        <v>135</v>
      </c>
      <c r="TL174" s="104" t="s">
        <v>135</v>
      </c>
      <c r="TM174" s="104" t="s">
        <v>135</v>
      </c>
      <c r="TN174" s="104" t="s">
        <v>135</v>
      </c>
      <c r="TO174" s="104" t="s">
        <v>135</v>
      </c>
      <c r="TP174" s="104" t="s">
        <v>135</v>
      </c>
      <c r="TQ174" s="104" t="s">
        <v>135</v>
      </c>
      <c r="TR174" s="104" t="s">
        <v>135</v>
      </c>
      <c r="TS174" s="104" t="s">
        <v>135</v>
      </c>
      <c r="TT174" s="104" t="s">
        <v>135</v>
      </c>
      <c r="TU174" s="104" t="s">
        <v>135</v>
      </c>
      <c r="TV174" s="104" t="s">
        <v>135</v>
      </c>
      <c r="TW174" s="104" t="s">
        <v>135</v>
      </c>
      <c r="TX174" s="104" t="s">
        <v>135</v>
      </c>
      <c r="TY174" s="104" t="s">
        <v>135</v>
      </c>
      <c r="TZ174" s="104" t="s">
        <v>135</v>
      </c>
      <c r="UA174" s="104" t="s">
        <v>135</v>
      </c>
      <c r="UB174" s="104" t="s">
        <v>135</v>
      </c>
      <c r="UC174" s="104" t="s">
        <v>135</v>
      </c>
      <c r="UD174" s="104" t="s">
        <v>135</v>
      </c>
      <c r="UE174" s="104" t="s">
        <v>135</v>
      </c>
      <c r="UF174" s="104" t="s">
        <v>135</v>
      </c>
      <c r="UG174" s="104" t="s">
        <v>135</v>
      </c>
      <c r="UH174" s="104" t="s">
        <v>135</v>
      </c>
      <c r="UI174" s="104" t="s">
        <v>135</v>
      </c>
      <c r="UJ174" s="104" t="s">
        <v>135</v>
      </c>
      <c r="UK174" s="104" t="s">
        <v>135</v>
      </c>
      <c r="UL174" s="104" t="s">
        <v>135</v>
      </c>
      <c r="UM174" s="104" t="s">
        <v>135</v>
      </c>
      <c r="UN174" s="104" t="s">
        <v>135</v>
      </c>
      <c r="UO174" s="104" t="s">
        <v>135</v>
      </c>
      <c r="UP174" s="104" t="s">
        <v>135</v>
      </c>
      <c r="UQ174" s="104" t="s">
        <v>135</v>
      </c>
      <c r="UR174" s="104" t="s">
        <v>135</v>
      </c>
      <c r="US174" s="104" t="s">
        <v>135</v>
      </c>
      <c r="UT174" s="104" t="s">
        <v>135</v>
      </c>
      <c r="UU174" s="104" t="s">
        <v>135</v>
      </c>
      <c r="UV174" s="104" t="s">
        <v>135</v>
      </c>
      <c r="UW174" s="104" t="s">
        <v>135</v>
      </c>
      <c r="UX174" s="104" t="s">
        <v>135</v>
      </c>
      <c r="UY174" s="104" t="s">
        <v>135</v>
      </c>
      <c r="UZ174" s="104" t="s">
        <v>135</v>
      </c>
      <c r="VA174" s="104" t="s">
        <v>135</v>
      </c>
      <c r="VB174" s="104" t="s">
        <v>135</v>
      </c>
      <c r="VC174" s="104" t="s">
        <v>135</v>
      </c>
      <c r="VD174" s="104" t="s">
        <v>135</v>
      </c>
      <c r="VE174" s="104" t="s">
        <v>135</v>
      </c>
      <c r="VF174" s="104" t="s">
        <v>135</v>
      </c>
      <c r="VG174" s="104" t="s">
        <v>135</v>
      </c>
      <c r="VH174" s="104" t="s">
        <v>135</v>
      </c>
      <c r="VI174" s="104" t="s">
        <v>135</v>
      </c>
      <c r="VJ174" s="104" t="s">
        <v>135</v>
      </c>
      <c r="VK174" s="104" t="s">
        <v>135</v>
      </c>
      <c r="VL174" s="104" t="s">
        <v>135</v>
      </c>
      <c r="VM174" s="104" t="s">
        <v>135</v>
      </c>
      <c r="VN174" s="104" t="s">
        <v>135</v>
      </c>
      <c r="VO174" s="104" t="s">
        <v>135</v>
      </c>
      <c r="VP174" s="104" t="s">
        <v>135</v>
      </c>
      <c r="VQ174" s="104" t="s">
        <v>135</v>
      </c>
      <c r="VR174" s="104" t="s">
        <v>135</v>
      </c>
      <c r="VS174" s="104" t="s">
        <v>135</v>
      </c>
      <c r="VT174" s="104" t="s">
        <v>135</v>
      </c>
      <c r="VU174" s="104" t="s">
        <v>135</v>
      </c>
      <c r="VV174" s="104" t="s">
        <v>135</v>
      </c>
      <c r="VW174" s="104" t="s">
        <v>135</v>
      </c>
    </row>
    <row r="175" spans="1:595" s="24" customFormat="1" ht="14.5" customHeight="1" x14ac:dyDescent="0.45">
      <c r="A175" s="34" t="s">
        <v>114</v>
      </c>
      <c r="B175" s="39" t="s">
        <v>176</v>
      </c>
      <c r="C175" s="35" t="s">
        <v>135</v>
      </c>
      <c r="D175" s="35" t="s">
        <v>135</v>
      </c>
      <c r="E175" s="35" t="s">
        <v>135</v>
      </c>
      <c r="F175" s="35" t="s">
        <v>135</v>
      </c>
      <c r="G175" s="35" t="s">
        <v>135</v>
      </c>
      <c r="H175" s="35" t="s">
        <v>135</v>
      </c>
      <c r="I175" s="36" t="s">
        <v>135</v>
      </c>
      <c r="J175" s="37" t="s">
        <v>135</v>
      </c>
      <c r="K175" s="35" t="s">
        <v>92</v>
      </c>
      <c r="L175" s="35" t="s">
        <v>135</v>
      </c>
      <c r="M175" s="35" t="s">
        <v>135</v>
      </c>
      <c r="N175" s="35" t="s">
        <v>135</v>
      </c>
      <c r="O175" s="35" t="s">
        <v>135</v>
      </c>
      <c r="P175" s="36" t="s">
        <v>135</v>
      </c>
      <c r="Q175" s="37" t="s">
        <v>135</v>
      </c>
      <c r="R175" s="35" t="s">
        <v>135</v>
      </c>
      <c r="S175" s="35" t="s">
        <v>135</v>
      </c>
      <c r="T175" s="35" t="s">
        <v>135</v>
      </c>
      <c r="U175" s="35" t="s">
        <v>135</v>
      </c>
      <c r="V175" s="35" t="s">
        <v>135</v>
      </c>
      <c r="W175" s="36" t="s">
        <v>135</v>
      </c>
      <c r="X175" s="37" t="s">
        <v>135</v>
      </c>
      <c r="Y175" s="35" t="s">
        <v>135</v>
      </c>
      <c r="Z175" s="35" t="s">
        <v>135</v>
      </c>
      <c r="AA175" s="35" t="s">
        <v>135</v>
      </c>
      <c r="AB175" s="35" t="s">
        <v>135</v>
      </c>
      <c r="AC175" s="35" t="s">
        <v>135</v>
      </c>
      <c r="AD175" s="36" t="s">
        <v>135</v>
      </c>
      <c r="AE175" s="9">
        <v>1</v>
      </c>
      <c r="AF175" s="9">
        <v>1</v>
      </c>
      <c r="AG175" s="9">
        <v>0</v>
      </c>
      <c r="AH175" s="9">
        <v>0</v>
      </c>
      <c r="AI175" s="9">
        <v>0</v>
      </c>
      <c r="AJ175" s="9">
        <v>0</v>
      </c>
      <c r="AK175" s="9">
        <v>0</v>
      </c>
      <c r="AL175" s="9">
        <v>0</v>
      </c>
      <c r="AM175" s="9">
        <v>0</v>
      </c>
      <c r="AN175" s="9">
        <v>1</v>
      </c>
      <c r="AO175" s="9">
        <v>0</v>
      </c>
      <c r="AP175" s="9">
        <v>0</v>
      </c>
      <c r="AQ175" s="9">
        <v>0</v>
      </c>
      <c r="AR175" s="9">
        <v>0</v>
      </c>
      <c r="AS175" s="10">
        <v>0</v>
      </c>
      <c r="AT175" s="10">
        <v>0</v>
      </c>
      <c r="AU175" s="10">
        <v>1</v>
      </c>
      <c r="AV175" s="221"/>
      <c r="AW175" s="180"/>
      <c r="AX175" s="238"/>
      <c r="AY175" s="180" t="s">
        <v>135</v>
      </c>
      <c r="AZ175" s="180" t="s">
        <v>135</v>
      </c>
      <c r="BA175" s="180" t="s">
        <v>135</v>
      </c>
      <c r="BB175" s="180" t="s">
        <v>135</v>
      </c>
      <c r="BC175" s="180" t="s">
        <v>135</v>
      </c>
      <c r="BD175" s="180" t="s">
        <v>135</v>
      </c>
      <c r="BE175" s="180" t="s">
        <v>135</v>
      </c>
      <c r="BF175" s="180" t="s">
        <v>135</v>
      </c>
      <c r="BG175" s="180" t="s">
        <v>135</v>
      </c>
      <c r="BH175" s="180" t="s">
        <v>135</v>
      </c>
      <c r="BI175" s="180" t="s">
        <v>135</v>
      </c>
      <c r="BJ175" s="180" t="s">
        <v>135</v>
      </c>
      <c r="BK175" s="180" t="s">
        <v>135</v>
      </c>
      <c r="BL175" s="180" t="s">
        <v>135</v>
      </c>
      <c r="BM175" s="180" t="s">
        <v>135</v>
      </c>
      <c r="BN175" s="180" t="s">
        <v>135</v>
      </c>
      <c r="BO175" s="180" t="s">
        <v>135</v>
      </c>
      <c r="BP175" s="180" t="s">
        <v>135</v>
      </c>
      <c r="BQ175" s="180" t="s">
        <v>135</v>
      </c>
      <c r="BR175" s="180" t="s">
        <v>135</v>
      </c>
      <c r="BS175" s="180" t="s">
        <v>135</v>
      </c>
      <c r="BT175" s="180" t="s">
        <v>135</v>
      </c>
      <c r="BU175" s="180" t="s">
        <v>135</v>
      </c>
      <c r="BV175" s="180" t="s">
        <v>135</v>
      </c>
      <c r="BW175" s="180" t="s">
        <v>135</v>
      </c>
      <c r="BX175" s="180" t="s">
        <v>135</v>
      </c>
      <c r="BY175" s="180" t="s">
        <v>135</v>
      </c>
      <c r="BZ175" s="180" t="s">
        <v>135</v>
      </c>
      <c r="CA175" s="180" t="s">
        <v>135</v>
      </c>
      <c r="CB175" s="180" t="s">
        <v>135</v>
      </c>
      <c r="CC175" s="180" t="s">
        <v>135</v>
      </c>
      <c r="CD175" s="180" t="s">
        <v>135</v>
      </c>
      <c r="CE175" s="180" t="s">
        <v>135</v>
      </c>
      <c r="CF175" s="180" t="s">
        <v>135</v>
      </c>
      <c r="CG175" s="180" t="s">
        <v>135</v>
      </c>
      <c r="CH175" s="180" t="s">
        <v>135</v>
      </c>
      <c r="CI175" s="180" t="s">
        <v>135</v>
      </c>
      <c r="CJ175" s="180" t="s">
        <v>135</v>
      </c>
      <c r="CK175" s="180" t="s">
        <v>135</v>
      </c>
      <c r="CL175" s="180" t="s">
        <v>135</v>
      </c>
      <c r="CM175" s="180" t="s">
        <v>135</v>
      </c>
      <c r="CN175" s="180" t="s">
        <v>135</v>
      </c>
      <c r="CO175" s="180" t="s">
        <v>135</v>
      </c>
      <c r="CP175" s="180" t="s">
        <v>135</v>
      </c>
      <c r="CQ175" s="180" t="s">
        <v>135</v>
      </c>
      <c r="CR175" s="180" t="s">
        <v>135</v>
      </c>
      <c r="CS175" s="180" t="s">
        <v>135</v>
      </c>
      <c r="CT175" s="180" t="s">
        <v>135</v>
      </c>
      <c r="CU175" s="180" t="s">
        <v>135</v>
      </c>
      <c r="CV175" s="180" t="s">
        <v>135</v>
      </c>
      <c r="CW175" s="180" t="s">
        <v>135</v>
      </c>
      <c r="CX175" s="180" t="s">
        <v>135</v>
      </c>
      <c r="CY175" s="180" t="s">
        <v>135</v>
      </c>
      <c r="CZ175" s="180" t="s">
        <v>135</v>
      </c>
      <c r="DA175" s="33" t="s">
        <v>135</v>
      </c>
      <c r="DB175" s="33" t="s">
        <v>135</v>
      </c>
      <c r="DC175" s="33" t="s">
        <v>135</v>
      </c>
      <c r="DD175" s="33" t="s">
        <v>135</v>
      </c>
      <c r="DE175" s="33" t="s">
        <v>135</v>
      </c>
      <c r="DF175" s="33" t="s">
        <v>135</v>
      </c>
      <c r="DG175" s="33" t="s">
        <v>135</v>
      </c>
      <c r="DH175" s="33" t="s">
        <v>135</v>
      </c>
      <c r="DI175" s="33" t="s">
        <v>135</v>
      </c>
      <c r="DJ175" s="33" t="s">
        <v>135</v>
      </c>
      <c r="DK175" s="33" t="s">
        <v>135</v>
      </c>
      <c r="DL175" s="33" t="s">
        <v>135</v>
      </c>
      <c r="DM175" s="33" t="s">
        <v>135</v>
      </c>
      <c r="DN175" s="33" t="s">
        <v>135</v>
      </c>
      <c r="DO175" s="33" t="s">
        <v>135</v>
      </c>
      <c r="DP175" s="33" t="s">
        <v>135</v>
      </c>
      <c r="DQ175" s="33" t="s">
        <v>135</v>
      </c>
      <c r="DR175" s="33" t="s">
        <v>135</v>
      </c>
      <c r="DS175" s="33" t="s">
        <v>135</v>
      </c>
      <c r="DT175" s="33" t="s">
        <v>135</v>
      </c>
      <c r="DU175" s="33" t="s">
        <v>135</v>
      </c>
      <c r="DV175" s="33" t="s">
        <v>135</v>
      </c>
      <c r="DW175" s="33" t="s">
        <v>135</v>
      </c>
      <c r="DX175" s="33" t="s">
        <v>135</v>
      </c>
      <c r="DY175" s="33" t="s">
        <v>135</v>
      </c>
      <c r="DZ175" s="33" t="s">
        <v>135</v>
      </c>
      <c r="EA175" s="33" t="s">
        <v>135</v>
      </c>
      <c r="EB175" s="33" t="s">
        <v>135</v>
      </c>
      <c r="EC175" s="33" t="s">
        <v>135</v>
      </c>
      <c r="ED175" s="33" t="s">
        <v>135</v>
      </c>
      <c r="EE175" s="33" t="s">
        <v>135</v>
      </c>
      <c r="EF175" s="33" t="s">
        <v>135</v>
      </c>
      <c r="EG175" s="33" t="s">
        <v>135</v>
      </c>
      <c r="EH175" s="33" t="s">
        <v>135</v>
      </c>
      <c r="EI175" s="33" t="s">
        <v>135</v>
      </c>
      <c r="EJ175" s="33" t="s">
        <v>135</v>
      </c>
      <c r="EK175" s="33" t="s">
        <v>135</v>
      </c>
      <c r="EL175" s="33" t="s">
        <v>135</v>
      </c>
      <c r="EM175" s="33" t="s">
        <v>135</v>
      </c>
      <c r="EN175" s="33" t="s">
        <v>135</v>
      </c>
      <c r="EO175" s="33" t="s">
        <v>135</v>
      </c>
      <c r="EP175" s="33" t="s">
        <v>135</v>
      </c>
      <c r="EQ175" s="33" t="s">
        <v>135</v>
      </c>
      <c r="ER175" s="33" t="s">
        <v>135</v>
      </c>
      <c r="ES175" s="33" t="s">
        <v>135</v>
      </c>
      <c r="ET175" s="33" t="s">
        <v>135</v>
      </c>
      <c r="EU175" s="33" t="s">
        <v>135</v>
      </c>
      <c r="EV175" s="33" t="s">
        <v>135</v>
      </c>
      <c r="EW175" s="33" t="s">
        <v>135</v>
      </c>
      <c r="EX175" s="33" t="s">
        <v>135</v>
      </c>
      <c r="EY175" s="33" t="s">
        <v>135</v>
      </c>
      <c r="EZ175" s="33" t="s">
        <v>135</v>
      </c>
      <c r="FA175" s="33" t="s">
        <v>135</v>
      </c>
      <c r="FB175" s="33" t="s">
        <v>135</v>
      </c>
      <c r="FC175" s="33" t="s">
        <v>135</v>
      </c>
      <c r="FD175" s="33" t="s">
        <v>135</v>
      </c>
      <c r="FE175" s="33" t="s">
        <v>135</v>
      </c>
      <c r="FF175" s="33" t="s">
        <v>135</v>
      </c>
      <c r="FG175" s="33" t="s">
        <v>135</v>
      </c>
      <c r="FH175" s="33" t="s">
        <v>135</v>
      </c>
      <c r="FI175" s="33" t="s">
        <v>135</v>
      </c>
      <c r="FJ175" s="33" t="s">
        <v>135</v>
      </c>
      <c r="FK175" s="33" t="s">
        <v>135</v>
      </c>
      <c r="FL175" s="33" t="s">
        <v>135</v>
      </c>
      <c r="FM175" s="33" t="s">
        <v>135</v>
      </c>
      <c r="FN175" s="33" t="s">
        <v>135</v>
      </c>
      <c r="FO175" s="33" t="s">
        <v>135</v>
      </c>
      <c r="FP175" s="33" t="s">
        <v>135</v>
      </c>
      <c r="FQ175" s="33" t="s">
        <v>135</v>
      </c>
      <c r="FR175" s="33" t="s">
        <v>135</v>
      </c>
      <c r="FS175" s="33" t="s">
        <v>135</v>
      </c>
      <c r="FT175" s="33" t="s">
        <v>135</v>
      </c>
      <c r="FU175" s="33" t="s">
        <v>135</v>
      </c>
      <c r="FV175" s="33" t="s">
        <v>135</v>
      </c>
      <c r="FW175" s="33" t="s">
        <v>135</v>
      </c>
      <c r="FX175" s="33" t="s">
        <v>135</v>
      </c>
      <c r="FY175" s="33" t="s">
        <v>135</v>
      </c>
      <c r="FZ175" s="33" t="s">
        <v>135</v>
      </c>
      <c r="GA175" s="33" t="s">
        <v>135</v>
      </c>
      <c r="GB175" s="33" t="s">
        <v>135</v>
      </c>
      <c r="GC175" s="33" t="s">
        <v>135</v>
      </c>
      <c r="GD175" s="33" t="s">
        <v>135</v>
      </c>
      <c r="GE175" s="33" t="s">
        <v>135</v>
      </c>
      <c r="GF175" s="33" t="s">
        <v>135</v>
      </c>
      <c r="GG175" s="33" t="s">
        <v>135</v>
      </c>
      <c r="GH175" s="33" t="s">
        <v>135</v>
      </c>
      <c r="GI175" s="33" t="s">
        <v>135</v>
      </c>
      <c r="GJ175" s="33" t="s">
        <v>135</v>
      </c>
      <c r="GK175" s="33" t="s">
        <v>135</v>
      </c>
      <c r="GL175" s="33" t="s">
        <v>135</v>
      </c>
      <c r="GM175" s="33" t="s">
        <v>135</v>
      </c>
      <c r="GN175" s="33" t="s">
        <v>135</v>
      </c>
      <c r="GO175" s="33" t="s">
        <v>135</v>
      </c>
      <c r="GP175" s="33" t="s">
        <v>135</v>
      </c>
      <c r="GQ175" s="33" t="s">
        <v>135</v>
      </c>
      <c r="GR175" s="33" t="s">
        <v>135</v>
      </c>
      <c r="GS175" s="33" t="s">
        <v>135</v>
      </c>
      <c r="GT175" s="33" t="s">
        <v>135</v>
      </c>
      <c r="GU175" s="33" t="s">
        <v>135</v>
      </c>
      <c r="GV175" s="33" t="s">
        <v>135</v>
      </c>
      <c r="GW175" s="33" t="s">
        <v>135</v>
      </c>
      <c r="GX175" s="33" t="s">
        <v>135</v>
      </c>
      <c r="GY175" s="33" t="s">
        <v>135</v>
      </c>
      <c r="GZ175" s="33" t="s">
        <v>135</v>
      </c>
      <c r="HA175" s="33" t="s">
        <v>135</v>
      </c>
      <c r="HB175" s="33" t="s">
        <v>135</v>
      </c>
      <c r="HC175" s="33" t="s">
        <v>135</v>
      </c>
      <c r="HD175" s="33" t="s">
        <v>135</v>
      </c>
      <c r="HE175" s="33" t="s">
        <v>135</v>
      </c>
      <c r="HF175" s="33" t="s">
        <v>135</v>
      </c>
      <c r="HG175" s="33" t="s">
        <v>135</v>
      </c>
      <c r="HH175" s="33" t="s">
        <v>135</v>
      </c>
      <c r="HI175" s="33" t="s">
        <v>135</v>
      </c>
      <c r="HJ175" s="33" t="s">
        <v>135</v>
      </c>
      <c r="HK175" s="33" t="s">
        <v>135</v>
      </c>
      <c r="HL175" s="33" t="s">
        <v>135</v>
      </c>
      <c r="HM175" s="33" t="s">
        <v>135</v>
      </c>
      <c r="HN175" s="33" t="s">
        <v>135</v>
      </c>
      <c r="HO175" s="33" t="s">
        <v>135</v>
      </c>
      <c r="HP175" s="33" t="s">
        <v>135</v>
      </c>
      <c r="HQ175" s="33" t="s">
        <v>135</v>
      </c>
      <c r="HR175" s="33" t="s">
        <v>135</v>
      </c>
      <c r="HS175" s="33" t="s">
        <v>135</v>
      </c>
      <c r="HT175" s="33" t="s">
        <v>135</v>
      </c>
      <c r="HU175" s="33" t="s">
        <v>135</v>
      </c>
      <c r="HV175" s="33" t="s">
        <v>135</v>
      </c>
      <c r="HW175" s="33" t="s">
        <v>135</v>
      </c>
      <c r="HX175" s="33" t="s">
        <v>135</v>
      </c>
      <c r="HY175" s="33" t="s">
        <v>135</v>
      </c>
      <c r="HZ175" s="33" t="s">
        <v>135</v>
      </c>
      <c r="IA175" s="33" t="s">
        <v>135</v>
      </c>
      <c r="IB175" s="33" t="s">
        <v>135</v>
      </c>
      <c r="IC175" s="33" t="s">
        <v>135</v>
      </c>
      <c r="ID175" s="33" t="s">
        <v>135</v>
      </c>
      <c r="IE175" s="33" t="s">
        <v>135</v>
      </c>
      <c r="IF175" s="33" t="s">
        <v>135</v>
      </c>
      <c r="IG175" s="33" t="s">
        <v>135</v>
      </c>
      <c r="IH175" s="33" t="s">
        <v>135</v>
      </c>
      <c r="II175" s="33" t="s">
        <v>135</v>
      </c>
      <c r="IJ175" s="33" t="s">
        <v>135</v>
      </c>
      <c r="IK175" s="33" t="s">
        <v>135</v>
      </c>
      <c r="IL175" s="33" t="s">
        <v>135</v>
      </c>
      <c r="IM175" s="33" t="s">
        <v>135</v>
      </c>
      <c r="IN175" s="33" t="s">
        <v>135</v>
      </c>
      <c r="IO175" s="33" t="s">
        <v>135</v>
      </c>
      <c r="IP175" s="33" t="s">
        <v>135</v>
      </c>
      <c r="IQ175" s="33" t="s">
        <v>135</v>
      </c>
      <c r="IR175" s="33" t="s">
        <v>135</v>
      </c>
      <c r="IS175" s="33" t="s">
        <v>135</v>
      </c>
      <c r="IT175" s="33" t="s">
        <v>135</v>
      </c>
      <c r="IU175" s="33" t="s">
        <v>135</v>
      </c>
      <c r="IV175" s="33" t="s">
        <v>135</v>
      </c>
      <c r="IW175" s="33" t="s">
        <v>135</v>
      </c>
      <c r="IX175" s="33" t="s">
        <v>135</v>
      </c>
      <c r="IY175" s="33" t="s">
        <v>135</v>
      </c>
      <c r="IZ175" s="33" t="s">
        <v>135</v>
      </c>
      <c r="JA175" s="33" t="s">
        <v>135</v>
      </c>
      <c r="JB175" s="33" t="s">
        <v>135</v>
      </c>
      <c r="JC175" s="33" t="s">
        <v>135</v>
      </c>
      <c r="JD175" s="33" t="s">
        <v>135</v>
      </c>
      <c r="JE175" s="33" t="s">
        <v>135</v>
      </c>
      <c r="JF175" s="33" t="s">
        <v>135</v>
      </c>
      <c r="JG175" s="33" t="s">
        <v>135</v>
      </c>
      <c r="JH175" s="33" t="s">
        <v>135</v>
      </c>
      <c r="JI175" s="33" t="s">
        <v>135</v>
      </c>
      <c r="JJ175" s="33" t="s">
        <v>135</v>
      </c>
      <c r="JK175" s="33" t="s">
        <v>135</v>
      </c>
      <c r="JL175" s="33" t="s">
        <v>135</v>
      </c>
      <c r="JM175" s="33" t="s">
        <v>135</v>
      </c>
      <c r="JN175" s="33" t="s">
        <v>135</v>
      </c>
      <c r="JO175" s="33" t="s">
        <v>135</v>
      </c>
      <c r="JP175" s="33" t="s">
        <v>135</v>
      </c>
      <c r="JQ175" s="33" t="s">
        <v>135</v>
      </c>
      <c r="JR175" s="33" t="s">
        <v>135</v>
      </c>
      <c r="JS175" s="33" t="s">
        <v>135</v>
      </c>
      <c r="JT175" s="33" t="s">
        <v>135</v>
      </c>
      <c r="JU175" s="33" t="s">
        <v>135</v>
      </c>
      <c r="JV175" s="33" t="s">
        <v>135</v>
      </c>
      <c r="JW175" s="33" t="s">
        <v>135</v>
      </c>
      <c r="JX175" s="33" t="s">
        <v>135</v>
      </c>
      <c r="JY175" s="33" t="s">
        <v>135</v>
      </c>
      <c r="JZ175" s="33" t="s">
        <v>135</v>
      </c>
      <c r="KA175" s="33" t="s">
        <v>135</v>
      </c>
      <c r="KB175" s="33" t="s">
        <v>135</v>
      </c>
      <c r="KC175" s="33" t="s">
        <v>135</v>
      </c>
      <c r="KD175" s="33" t="s">
        <v>135</v>
      </c>
      <c r="KE175" s="33" t="s">
        <v>135</v>
      </c>
      <c r="KF175" s="33" t="s">
        <v>135</v>
      </c>
      <c r="KG175" s="33" t="s">
        <v>135</v>
      </c>
      <c r="KH175" s="33" t="s">
        <v>135</v>
      </c>
      <c r="KI175" s="33" t="s">
        <v>135</v>
      </c>
      <c r="KJ175" s="33" t="s">
        <v>135</v>
      </c>
      <c r="KK175" s="33" t="s">
        <v>135</v>
      </c>
      <c r="KL175" s="33" t="s">
        <v>135</v>
      </c>
      <c r="KM175" s="33" t="s">
        <v>135</v>
      </c>
      <c r="KN175" s="33" t="s">
        <v>135</v>
      </c>
      <c r="KO175" s="33" t="s">
        <v>135</v>
      </c>
      <c r="KP175" s="33" t="s">
        <v>135</v>
      </c>
      <c r="KQ175" s="33" t="s">
        <v>135</v>
      </c>
      <c r="KR175" s="33" t="s">
        <v>135</v>
      </c>
      <c r="KS175" s="33" t="s">
        <v>135</v>
      </c>
      <c r="KT175" s="33" t="s">
        <v>135</v>
      </c>
      <c r="KU175" s="33" t="s">
        <v>135</v>
      </c>
      <c r="KV175" s="33" t="s">
        <v>135</v>
      </c>
      <c r="KW175" s="33" t="s">
        <v>135</v>
      </c>
      <c r="KX175" s="33" t="s">
        <v>135</v>
      </c>
      <c r="KY175" s="33" t="s">
        <v>135</v>
      </c>
      <c r="KZ175" s="33" t="s">
        <v>135</v>
      </c>
      <c r="LA175" s="33" t="s">
        <v>135</v>
      </c>
      <c r="LB175" s="33" t="s">
        <v>135</v>
      </c>
      <c r="LC175" s="33" t="s">
        <v>135</v>
      </c>
      <c r="LD175" s="33" t="s">
        <v>135</v>
      </c>
      <c r="LE175" s="33" t="s">
        <v>135</v>
      </c>
      <c r="LF175" s="33" t="s">
        <v>135</v>
      </c>
      <c r="LG175" s="33" t="s">
        <v>135</v>
      </c>
      <c r="LH175" s="33" t="s">
        <v>135</v>
      </c>
      <c r="LI175" s="33" t="s">
        <v>135</v>
      </c>
      <c r="LJ175" s="33" t="s">
        <v>135</v>
      </c>
      <c r="LK175" s="33" t="s">
        <v>135</v>
      </c>
      <c r="LL175" s="33" t="s">
        <v>135</v>
      </c>
      <c r="LM175" s="33" t="s">
        <v>135</v>
      </c>
      <c r="LN175" s="33" t="s">
        <v>135</v>
      </c>
      <c r="LO175" s="33" t="s">
        <v>135</v>
      </c>
      <c r="LP175" s="33" t="s">
        <v>135</v>
      </c>
      <c r="LQ175" s="33" t="s">
        <v>135</v>
      </c>
      <c r="LR175" s="33" t="s">
        <v>135</v>
      </c>
      <c r="LS175" s="33" t="s">
        <v>135</v>
      </c>
      <c r="LT175" s="33" t="s">
        <v>135</v>
      </c>
      <c r="LU175" s="33" t="s">
        <v>135</v>
      </c>
      <c r="LV175" s="33" t="s">
        <v>135</v>
      </c>
      <c r="LW175" s="33" t="s">
        <v>135</v>
      </c>
      <c r="LX175" s="33" t="s">
        <v>135</v>
      </c>
      <c r="LY175" s="33" t="s">
        <v>135</v>
      </c>
      <c r="LZ175" s="33" t="s">
        <v>135</v>
      </c>
      <c r="MA175" s="33" t="s">
        <v>135</v>
      </c>
      <c r="MB175" s="33" t="s">
        <v>135</v>
      </c>
      <c r="MC175" s="33" t="s">
        <v>135</v>
      </c>
      <c r="MD175" s="33" t="s">
        <v>135</v>
      </c>
      <c r="ME175" s="33" t="s">
        <v>135</v>
      </c>
      <c r="MF175" s="33" t="s">
        <v>135</v>
      </c>
      <c r="MG175" s="33" t="s">
        <v>135</v>
      </c>
      <c r="MH175" s="33" t="s">
        <v>135</v>
      </c>
      <c r="MI175" s="33" t="s">
        <v>135</v>
      </c>
      <c r="MJ175" s="33" t="s">
        <v>135</v>
      </c>
      <c r="MK175" s="33" t="s">
        <v>135</v>
      </c>
      <c r="ML175" s="33" t="s">
        <v>135</v>
      </c>
      <c r="MM175" s="33" t="s">
        <v>135</v>
      </c>
      <c r="MN175" s="33" t="s">
        <v>135</v>
      </c>
      <c r="MO175" s="33" t="s">
        <v>135</v>
      </c>
      <c r="MP175" s="33" t="s">
        <v>135</v>
      </c>
      <c r="MQ175" s="33" t="s">
        <v>135</v>
      </c>
      <c r="MR175" s="33" t="s">
        <v>135</v>
      </c>
      <c r="MS175" s="33" t="s">
        <v>135</v>
      </c>
      <c r="MT175" s="33" t="s">
        <v>135</v>
      </c>
      <c r="MU175" s="33" t="s">
        <v>135</v>
      </c>
      <c r="MV175" s="33" t="s">
        <v>135</v>
      </c>
      <c r="MW175" s="33" t="s">
        <v>135</v>
      </c>
      <c r="MX175" s="33" t="s">
        <v>135</v>
      </c>
      <c r="MY175" s="33" t="s">
        <v>135</v>
      </c>
      <c r="MZ175" s="33" t="s">
        <v>135</v>
      </c>
      <c r="NA175" s="33" t="s">
        <v>135</v>
      </c>
      <c r="NB175" s="33" t="s">
        <v>135</v>
      </c>
      <c r="NC175" s="33" t="s">
        <v>135</v>
      </c>
      <c r="ND175" s="33" t="s">
        <v>135</v>
      </c>
      <c r="NE175" s="33" t="s">
        <v>135</v>
      </c>
      <c r="NF175" s="33" t="s">
        <v>135</v>
      </c>
      <c r="NG175" s="33" t="s">
        <v>135</v>
      </c>
      <c r="NH175" s="33" t="s">
        <v>135</v>
      </c>
      <c r="NI175" s="33" t="s">
        <v>135</v>
      </c>
      <c r="NJ175" s="33" t="s">
        <v>135</v>
      </c>
      <c r="NK175" s="33" t="s">
        <v>135</v>
      </c>
      <c r="NL175" s="33" t="s">
        <v>135</v>
      </c>
      <c r="NM175" s="33" t="s">
        <v>135</v>
      </c>
      <c r="NN175" s="33" t="s">
        <v>135</v>
      </c>
      <c r="NO175" s="33" t="s">
        <v>135</v>
      </c>
      <c r="NP175" s="33" t="s">
        <v>135</v>
      </c>
      <c r="NQ175" s="33" t="s">
        <v>135</v>
      </c>
      <c r="NR175" s="33" t="s">
        <v>135</v>
      </c>
      <c r="NS175" s="33" t="s">
        <v>135</v>
      </c>
      <c r="NT175" s="33" t="s">
        <v>135</v>
      </c>
      <c r="NU175" s="33" t="s">
        <v>135</v>
      </c>
      <c r="NV175" s="33" t="s">
        <v>135</v>
      </c>
      <c r="NW175" s="33" t="s">
        <v>135</v>
      </c>
      <c r="NX175" s="33" t="s">
        <v>135</v>
      </c>
      <c r="NY175" s="33" t="s">
        <v>135</v>
      </c>
      <c r="NZ175" s="33" t="s">
        <v>135</v>
      </c>
      <c r="OA175" s="33" t="s">
        <v>135</v>
      </c>
      <c r="OB175" s="33" t="s">
        <v>135</v>
      </c>
      <c r="OC175" s="33" t="s">
        <v>135</v>
      </c>
      <c r="OD175" s="33" t="s">
        <v>135</v>
      </c>
      <c r="OE175" s="33" t="s">
        <v>135</v>
      </c>
      <c r="OF175" s="33" t="s">
        <v>135</v>
      </c>
      <c r="OG175" s="33" t="s">
        <v>135</v>
      </c>
      <c r="OH175" s="33" t="s">
        <v>135</v>
      </c>
      <c r="OI175" s="33" t="s">
        <v>135</v>
      </c>
      <c r="OJ175" s="33" t="s">
        <v>135</v>
      </c>
      <c r="OK175" s="33" t="s">
        <v>135</v>
      </c>
      <c r="OL175" s="33" t="s">
        <v>135</v>
      </c>
      <c r="OM175" s="33" t="s">
        <v>135</v>
      </c>
      <c r="ON175" s="33" t="s">
        <v>135</v>
      </c>
      <c r="OO175" s="33" t="s">
        <v>135</v>
      </c>
      <c r="OP175" s="33" t="s">
        <v>135</v>
      </c>
      <c r="OQ175" s="33" t="s">
        <v>135</v>
      </c>
      <c r="OR175" s="33" t="s">
        <v>135</v>
      </c>
      <c r="OS175" s="33" t="s">
        <v>135</v>
      </c>
      <c r="OT175" s="33" t="s">
        <v>135</v>
      </c>
      <c r="OU175" s="33" t="s">
        <v>135</v>
      </c>
      <c r="OV175" s="33" t="s">
        <v>135</v>
      </c>
      <c r="OW175" s="33" t="s">
        <v>135</v>
      </c>
      <c r="OX175" s="33" t="s">
        <v>135</v>
      </c>
      <c r="OY175" s="33" t="s">
        <v>135</v>
      </c>
      <c r="OZ175" s="33" t="s">
        <v>135</v>
      </c>
      <c r="PA175" s="33" t="s">
        <v>135</v>
      </c>
      <c r="PB175" s="33" t="s">
        <v>135</v>
      </c>
      <c r="PC175" s="33" t="s">
        <v>135</v>
      </c>
      <c r="PD175" s="33" t="s">
        <v>135</v>
      </c>
      <c r="PE175" s="33" t="s">
        <v>135</v>
      </c>
      <c r="PF175" s="33" t="s">
        <v>135</v>
      </c>
      <c r="PG175" s="33" t="s">
        <v>135</v>
      </c>
      <c r="PH175" s="33" t="s">
        <v>135</v>
      </c>
      <c r="PI175" s="33" t="s">
        <v>135</v>
      </c>
      <c r="PJ175" s="33" t="s">
        <v>135</v>
      </c>
      <c r="PK175" s="33" t="s">
        <v>135</v>
      </c>
      <c r="PL175" s="33" t="s">
        <v>135</v>
      </c>
      <c r="PM175" s="33" t="s">
        <v>135</v>
      </c>
      <c r="PN175" s="33" t="s">
        <v>135</v>
      </c>
      <c r="PO175" s="33" t="s">
        <v>135</v>
      </c>
      <c r="PP175" s="33" t="s">
        <v>135</v>
      </c>
      <c r="PQ175" s="33" t="s">
        <v>135</v>
      </c>
      <c r="PR175" s="33" t="s">
        <v>135</v>
      </c>
      <c r="PS175" s="33" t="s">
        <v>135</v>
      </c>
      <c r="PT175" s="33" t="s">
        <v>135</v>
      </c>
      <c r="PU175" s="33" t="s">
        <v>135</v>
      </c>
      <c r="PV175" s="33" t="s">
        <v>135</v>
      </c>
      <c r="PW175" s="33" t="s">
        <v>135</v>
      </c>
      <c r="PX175" s="33" t="s">
        <v>135</v>
      </c>
      <c r="PY175" s="33" t="s">
        <v>135</v>
      </c>
      <c r="PZ175" s="33" t="s">
        <v>135</v>
      </c>
      <c r="QA175" s="33" t="s">
        <v>135</v>
      </c>
      <c r="QB175" s="33" t="s">
        <v>135</v>
      </c>
      <c r="QC175" s="33" t="s">
        <v>135</v>
      </c>
      <c r="QD175" s="33" t="s">
        <v>135</v>
      </c>
      <c r="QE175" s="33" t="s">
        <v>135</v>
      </c>
      <c r="QF175" s="33" t="s">
        <v>135</v>
      </c>
      <c r="QG175" s="33" t="s">
        <v>135</v>
      </c>
      <c r="QH175" s="33" t="s">
        <v>135</v>
      </c>
      <c r="QI175" s="33" t="s">
        <v>135</v>
      </c>
      <c r="QJ175" s="33" t="s">
        <v>135</v>
      </c>
      <c r="QK175" s="33" t="s">
        <v>135</v>
      </c>
      <c r="QL175" s="33" t="s">
        <v>135</v>
      </c>
      <c r="QM175" s="33" t="s">
        <v>135</v>
      </c>
      <c r="QN175" s="33" t="s">
        <v>135</v>
      </c>
      <c r="QO175" s="33" t="s">
        <v>135</v>
      </c>
      <c r="QP175" s="33" t="s">
        <v>135</v>
      </c>
      <c r="QQ175" s="33" t="s">
        <v>135</v>
      </c>
      <c r="QR175" s="33" t="s">
        <v>135</v>
      </c>
      <c r="QS175" s="33" t="s">
        <v>135</v>
      </c>
      <c r="QT175" s="33" t="s">
        <v>135</v>
      </c>
      <c r="QU175" s="33" t="s">
        <v>135</v>
      </c>
      <c r="QV175" s="33" t="s">
        <v>135</v>
      </c>
      <c r="QW175" s="33" t="s">
        <v>135</v>
      </c>
      <c r="QX175" s="33" t="s">
        <v>135</v>
      </c>
      <c r="QY175" s="33" t="s">
        <v>135</v>
      </c>
      <c r="QZ175" s="33" t="s">
        <v>135</v>
      </c>
      <c r="RA175" s="33" t="s">
        <v>135</v>
      </c>
      <c r="RB175" s="33" t="s">
        <v>135</v>
      </c>
      <c r="RC175" s="33" t="s">
        <v>135</v>
      </c>
      <c r="RD175" s="33" t="s">
        <v>135</v>
      </c>
      <c r="RE175" s="33" t="s">
        <v>135</v>
      </c>
      <c r="RF175" s="33" t="s">
        <v>135</v>
      </c>
      <c r="RG175" s="33" t="s">
        <v>135</v>
      </c>
      <c r="RH175" s="33" t="s">
        <v>135</v>
      </c>
      <c r="RI175" s="33" t="s">
        <v>135</v>
      </c>
      <c r="RJ175" s="33" t="s">
        <v>135</v>
      </c>
      <c r="RK175" s="33" t="s">
        <v>135</v>
      </c>
      <c r="RL175" s="33" t="s">
        <v>135</v>
      </c>
      <c r="RM175" s="33" t="s">
        <v>135</v>
      </c>
      <c r="RN175" s="33" t="s">
        <v>135</v>
      </c>
      <c r="RO175" s="33" t="s">
        <v>135</v>
      </c>
      <c r="RP175" s="33" t="s">
        <v>135</v>
      </c>
      <c r="RQ175" s="33" t="s">
        <v>135</v>
      </c>
      <c r="RR175" s="33" t="s">
        <v>135</v>
      </c>
      <c r="RS175" s="33" t="s">
        <v>135</v>
      </c>
      <c r="RT175" s="33" t="s">
        <v>135</v>
      </c>
      <c r="RU175" s="33" t="s">
        <v>135</v>
      </c>
      <c r="RV175" s="33" t="s">
        <v>135</v>
      </c>
      <c r="RW175" s="33" t="s">
        <v>135</v>
      </c>
      <c r="RX175" s="33" t="s">
        <v>135</v>
      </c>
      <c r="RY175" s="33" t="s">
        <v>135</v>
      </c>
      <c r="RZ175" s="33" t="s">
        <v>135</v>
      </c>
      <c r="SA175" s="33" t="s">
        <v>135</v>
      </c>
      <c r="SB175" s="33" t="s">
        <v>135</v>
      </c>
      <c r="SC175" s="33" t="s">
        <v>135</v>
      </c>
      <c r="SD175" s="33" t="s">
        <v>135</v>
      </c>
      <c r="SE175" s="33" t="s">
        <v>135</v>
      </c>
      <c r="SF175" s="33" t="s">
        <v>135</v>
      </c>
      <c r="SG175" s="33" t="s">
        <v>135</v>
      </c>
      <c r="SH175" s="33" t="s">
        <v>135</v>
      </c>
      <c r="SI175" s="33" t="s">
        <v>135</v>
      </c>
      <c r="SJ175" s="33" t="s">
        <v>135</v>
      </c>
      <c r="SK175" s="33" t="s">
        <v>135</v>
      </c>
      <c r="SL175" s="33" t="s">
        <v>135</v>
      </c>
      <c r="SM175" s="33" t="s">
        <v>135</v>
      </c>
      <c r="SN175" s="33" t="s">
        <v>135</v>
      </c>
      <c r="SO175" s="33" t="s">
        <v>135</v>
      </c>
      <c r="SP175" s="33" t="s">
        <v>135</v>
      </c>
      <c r="SQ175" s="33" t="s">
        <v>135</v>
      </c>
      <c r="SR175" s="33" t="s">
        <v>135</v>
      </c>
      <c r="SS175" s="33" t="s">
        <v>135</v>
      </c>
      <c r="ST175" s="33" t="s">
        <v>135</v>
      </c>
      <c r="SU175" s="33" t="s">
        <v>135</v>
      </c>
      <c r="SV175" s="33" t="s">
        <v>135</v>
      </c>
      <c r="SW175" s="33" t="s">
        <v>135</v>
      </c>
      <c r="SX175" s="33" t="s">
        <v>135</v>
      </c>
      <c r="SY175" s="33" t="s">
        <v>135</v>
      </c>
      <c r="SZ175" s="33" t="s">
        <v>135</v>
      </c>
      <c r="TA175" s="33" t="s">
        <v>135</v>
      </c>
      <c r="TB175" s="33" t="s">
        <v>135</v>
      </c>
      <c r="TC175" s="33" t="s">
        <v>135</v>
      </c>
      <c r="TD175" s="33" t="s">
        <v>135</v>
      </c>
      <c r="TE175" s="33" t="s">
        <v>135</v>
      </c>
      <c r="TF175" s="33" t="s">
        <v>135</v>
      </c>
      <c r="TG175" s="33" t="s">
        <v>135</v>
      </c>
      <c r="TH175" s="33" t="s">
        <v>135</v>
      </c>
      <c r="TI175" s="33" t="s">
        <v>135</v>
      </c>
      <c r="TJ175" s="33" t="s">
        <v>135</v>
      </c>
      <c r="TK175" s="33" t="s">
        <v>135</v>
      </c>
      <c r="TL175" s="33" t="s">
        <v>135</v>
      </c>
      <c r="TM175" s="33" t="s">
        <v>135</v>
      </c>
      <c r="TN175" s="33" t="s">
        <v>135</v>
      </c>
      <c r="TO175" s="33" t="s">
        <v>135</v>
      </c>
      <c r="TP175" s="33" t="s">
        <v>135</v>
      </c>
      <c r="TQ175" s="33" t="s">
        <v>135</v>
      </c>
      <c r="TR175" s="33" t="s">
        <v>135</v>
      </c>
      <c r="TS175" s="33" t="s">
        <v>135</v>
      </c>
      <c r="TT175" s="33" t="s">
        <v>135</v>
      </c>
      <c r="TU175" s="33" t="s">
        <v>135</v>
      </c>
      <c r="TV175" s="33" t="s">
        <v>135</v>
      </c>
      <c r="TW175" s="33" t="s">
        <v>135</v>
      </c>
      <c r="TX175" s="33" t="s">
        <v>135</v>
      </c>
      <c r="TY175" s="33" t="s">
        <v>135</v>
      </c>
      <c r="TZ175" s="33" t="s">
        <v>135</v>
      </c>
      <c r="UA175" s="33" t="s">
        <v>135</v>
      </c>
      <c r="UB175" s="33" t="s">
        <v>135</v>
      </c>
      <c r="UC175" s="33" t="s">
        <v>135</v>
      </c>
      <c r="UD175" s="33" t="s">
        <v>135</v>
      </c>
      <c r="UE175" s="33" t="s">
        <v>135</v>
      </c>
      <c r="UF175" s="33" t="s">
        <v>135</v>
      </c>
      <c r="UG175" s="33" t="s">
        <v>135</v>
      </c>
      <c r="UH175" s="33" t="s">
        <v>135</v>
      </c>
      <c r="UI175" s="33" t="s">
        <v>135</v>
      </c>
      <c r="UJ175" s="33" t="s">
        <v>135</v>
      </c>
      <c r="UK175" s="33" t="s">
        <v>135</v>
      </c>
      <c r="UL175" s="33" t="s">
        <v>135</v>
      </c>
      <c r="UM175" s="33" t="s">
        <v>135</v>
      </c>
      <c r="UN175" s="33" t="s">
        <v>135</v>
      </c>
      <c r="UO175" s="33" t="s">
        <v>135</v>
      </c>
      <c r="UP175" s="33" t="s">
        <v>135</v>
      </c>
      <c r="UQ175" s="33" t="s">
        <v>135</v>
      </c>
      <c r="UR175" s="33" t="s">
        <v>135</v>
      </c>
      <c r="US175" s="33" t="s">
        <v>135</v>
      </c>
      <c r="UT175" s="33" t="s">
        <v>135</v>
      </c>
      <c r="UU175" s="33" t="s">
        <v>135</v>
      </c>
      <c r="UV175" s="33" t="s">
        <v>135</v>
      </c>
      <c r="UW175" s="33" t="s">
        <v>135</v>
      </c>
      <c r="UX175" s="33" t="s">
        <v>135</v>
      </c>
      <c r="UY175" s="33" t="s">
        <v>135</v>
      </c>
      <c r="UZ175" s="33" t="s">
        <v>135</v>
      </c>
      <c r="VA175" s="33" t="s">
        <v>135</v>
      </c>
      <c r="VB175" s="33" t="s">
        <v>135</v>
      </c>
      <c r="VC175" s="33" t="s">
        <v>135</v>
      </c>
      <c r="VD175" s="33" t="s">
        <v>135</v>
      </c>
      <c r="VE175" s="33" t="s">
        <v>135</v>
      </c>
      <c r="VF175" s="33" t="s">
        <v>135</v>
      </c>
      <c r="VG175" s="33" t="s">
        <v>135</v>
      </c>
      <c r="VH175" s="33" t="s">
        <v>135</v>
      </c>
      <c r="VI175" s="33" t="s">
        <v>135</v>
      </c>
      <c r="VJ175" s="33" t="s">
        <v>135</v>
      </c>
      <c r="VK175" s="33" t="s">
        <v>135</v>
      </c>
      <c r="VL175" s="33" t="s">
        <v>135</v>
      </c>
      <c r="VM175" s="33" t="s">
        <v>135</v>
      </c>
      <c r="VN175" s="33" t="s">
        <v>135</v>
      </c>
      <c r="VO175" s="33" t="s">
        <v>135</v>
      </c>
      <c r="VP175" s="33" t="s">
        <v>135</v>
      </c>
      <c r="VQ175" s="33" t="s">
        <v>135</v>
      </c>
      <c r="VR175" s="33" t="s">
        <v>135</v>
      </c>
      <c r="VS175" s="33" t="s">
        <v>135</v>
      </c>
      <c r="VT175" s="33" t="s">
        <v>135</v>
      </c>
      <c r="VU175" s="33" t="s">
        <v>135</v>
      </c>
      <c r="VV175" s="33" t="s">
        <v>135</v>
      </c>
      <c r="VW175" s="33" t="s">
        <v>135</v>
      </c>
    </row>
    <row r="176" spans="1:595" s="25" customFormat="1" ht="14.5" customHeight="1" x14ac:dyDescent="0.45">
      <c r="A176" s="71" t="s">
        <v>146</v>
      </c>
      <c r="B176" s="101" t="s">
        <v>139</v>
      </c>
      <c r="C176" s="103" t="s">
        <v>135</v>
      </c>
      <c r="D176" s="103"/>
      <c r="E176" s="103"/>
      <c r="F176" s="103"/>
      <c r="G176" s="103"/>
      <c r="H176" s="103"/>
      <c r="I176" s="103" t="s">
        <v>92</v>
      </c>
      <c r="J176" s="103" t="s">
        <v>92</v>
      </c>
      <c r="K176" s="103" t="s">
        <v>92</v>
      </c>
      <c r="L176" s="103" t="s">
        <v>92</v>
      </c>
      <c r="M176" s="103"/>
      <c r="N176" s="103" t="s">
        <v>92</v>
      </c>
      <c r="O176" s="103"/>
      <c r="P176" s="103"/>
      <c r="Q176" s="103"/>
      <c r="R176" s="103"/>
      <c r="S176" s="103"/>
      <c r="T176" s="103"/>
      <c r="U176" s="103"/>
      <c r="V176" s="103"/>
      <c r="W176" s="103"/>
      <c r="X176" s="103"/>
      <c r="Y176" s="103"/>
      <c r="Z176" s="103"/>
      <c r="AA176" s="103"/>
      <c r="AB176" s="103"/>
      <c r="AC176" s="103"/>
      <c r="AD176" s="103"/>
      <c r="AE176" s="69">
        <v>5</v>
      </c>
      <c r="AF176" s="69">
        <v>3</v>
      </c>
      <c r="AG176" s="69">
        <v>2</v>
      </c>
      <c r="AH176" s="69">
        <v>0</v>
      </c>
      <c r="AI176" s="69">
        <v>0</v>
      </c>
      <c r="AJ176" s="69">
        <v>0</v>
      </c>
      <c r="AK176" s="69">
        <v>0</v>
      </c>
      <c r="AL176" s="69">
        <v>1</v>
      </c>
      <c r="AM176" s="69">
        <v>0</v>
      </c>
      <c r="AN176" s="69">
        <v>2</v>
      </c>
      <c r="AO176" s="69">
        <v>0</v>
      </c>
      <c r="AP176" s="69">
        <v>2</v>
      </c>
      <c r="AQ176" s="69">
        <v>0</v>
      </c>
      <c r="AR176" s="69">
        <v>0</v>
      </c>
      <c r="AS176" s="70">
        <v>0</v>
      </c>
      <c r="AT176" s="70">
        <v>0</v>
      </c>
      <c r="AU176" s="70">
        <v>1</v>
      </c>
      <c r="AV176" s="221"/>
      <c r="AW176" s="180"/>
      <c r="AX176" s="238"/>
      <c r="AY176" s="180" t="s">
        <v>135</v>
      </c>
      <c r="AZ176" s="180" t="s">
        <v>135</v>
      </c>
      <c r="BA176" s="180" t="s">
        <v>135</v>
      </c>
      <c r="BB176" s="180" t="s">
        <v>135</v>
      </c>
      <c r="BC176" s="180" t="s">
        <v>135</v>
      </c>
      <c r="BD176" s="180" t="s">
        <v>135</v>
      </c>
      <c r="BE176" s="180" t="s">
        <v>135</v>
      </c>
      <c r="BF176" s="180" t="s">
        <v>135</v>
      </c>
      <c r="BG176" s="180" t="s">
        <v>135</v>
      </c>
      <c r="BH176" s="180" t="s">
        <v>135</v>
      </c>
      <c r="BI176" s="180" t="s">
        <v>135</v>
      </c>
      <c r="BJ176" s="180" t="s">
        <v>135</v>
      </c>
      <c r="BK176" s="180" t="s">
        <v>135</v>
      </c>
      <c r="BL176" s="180" t="s">
        <v>135</v>
      </c>
      <c r="BM176" s="180" t="s">
        <v>135</v>
      </c>
      <c r="BN176" s="180" t="s">
        <v>135</v>
      </c>
      <c r="BO176" s="180" t="s">
        <v>135</v>
      </c>
      <c r="BP176" s="180" t="s">
        <v>135</v>
      </c>
      <c r="BQ176" s="180" t="s">
        <v>135</v>
      </c>
      <c r="BR176" s="180" t="s">
        <v>135</v>
      </c>
      <c r="BS176" s="180" t="s">
        <v>135</v>
      </c>
      <c r="BT176" s="180" t="s">
        <v>135</v>
      </c>
      <c r="BU176" s="180" t="s">
        <v>135</v>
      </c>
      <c r="BV176" s="180" t="s">
        <v>135</v>
      </c>
      <c r="BW176" s="180" t="s">
        <v>135</v>
      </c>
      <c r="BX176" s="180" t="s">
        <v>135</v>
      </c>
      <c r="BY176" s="180" t="s">
        <v>135</v>
      </c>
      <c r="BZ176" s="180" t="s">
        <v>135</v>
      </c>
      <c r="CA176" s="180" t="s">
        <v>135</v>
      </c>
      <c r="CB176" s="180" t="s">
        <v>135</v>
      </c>
      <c r="CC176" s="180" t="s">
        <v>135</v>
      </c>
      <c r="CD176" s="180" t="s">
        <v>135</v>
      </c>
      <c r="CE176" s="180" t="s">
        <v>135</v>
      </c>
      <c r="CF176" s="180" t="s">
        <v>135</v>
      </c>
      <c r="CG176" s="180" t="s">
        <v>135</v>
      </c>
      <c r="CH176" s="180" t="s">
        <v>135</v>
      </c>
      <c r="CI176" s="180" t="s">
        <v>135</v>
      </c>
      <c r="CJ176" s="180" t="s">
        <v>135</v>
      </c>
      <c r="CK176" s="180" t="s">
        <v>135</v>
      </c>
      <c r="CL176" s="180" t="s">
        <v>135</v>
      </c>
      <c r="CM176" s="180" t="s">
        <v>135</v>
      </c>
      <c r="CN176" s="180" t="s">
        <v>135</v>
      </c>
      <c r="CO176" s="180" t="s">
        <v>135</v>
      </c>
      <c r="CP176" s="180" t="s">
        <v>135</v>
      </c>
      <c r="CQ176" s="180" t="s">
        <v>135</v>
      </c>
      <c r="CR176" s="180" t="s">
        <v>135</v>
      </c>
      <c r="CS176" s="180" t="s">
        <v>135</v>
      </c>
      <c r="CT176" s="180" t="s">
        <v>135</v>
      </c>
      <c r="CU176" s="180" t="s">
        <v>135</v>
      </c>
      <c r="CV176" s="180" t="s">
        <v>135</v>
      </c>
      <c r="CW176" s="180" t="s">
        <v>135</v>
      </c>
      <c r="CX176" s="180" t="s">
        <v>135</v>
      </c>
      <c r="CY176" s="180" t="s">
        <v>135</v>
      </c>
      <c r="CZ176" s="180" t="s">
        <v>135</v>
      </c>
      <c r="DA176" s="104" t="s">
        <v>135</v>
      </c>
      <c r="DB176" s="104" t="s">
        <v>135</v>
      </c>
      <c r="DC176" s="104" t="s">
        <v>135</v>
      </c>
      <c r="DD176" s="104" t="s">
        <v>135</v>
      </c>
      <c r="DE176" s="104" t="s">
        <v>135</v>
      </c>
      <c r="DF176" s="104" t="s">
        <v>135</v>
      </c>
      <c r="DG176" s="104" t="s">
        <v>135</v>
      </c>
      <c r="DH176" s="104" t="s">
        <v>135</v>
      </c>
      <c r="DI176" s="104" t="s">
        <v>135</v>
      </c>
      <c r="DJ176" s="104" t="s">
        <v>135</v>
      </c>
      <c r="DK176" s="104" t="s">
        <v>135</v>
      </c>
      <c r="DL176" s="104" t="s">
        <v>135</v>
      </c>
      <c r="DM176" s="104" t="s">
        <v>135</v>
      </c>
      <c r="DN176" s="104" t="s">
        <v>135</v>
      </c>
      <c r="DO176" s="104" t="s">
        <v>135</v>
      </c>
      <c r="DP176" s="104" t="s">
        <v>135</v>
      </c>
      <c r="DQ176" s="104" t="s">
        <v>135</v>
      </c>
      <c r="DR176" s="104" t="s">
        <v>135</v>
      </c>
      <c r="DS176" s="104" t="s">
        <v>135</v>
      </c>
      <c r="DT176" s="104" t="s">
        <v>135</v>
      </c>
      <c r="DU176" s="104" t="s">
        <v>135</v>
      </c>
      <c r="DV176" s="104" t="s">
        <v>135</v>
      </c>
      <c r="DW176" s="104" t="s">
        <v>135</v>
      </c>
      <c r="DX176" s="104" t="s">
        <v>135</v>
      </c>
      <c r="DY176" s="104" t="s">
        <v>135</v>
      </c>
      <c r="DZ176" s="104" t="s">
        <v>135</v>
      </c>
      <c r="EA176" s="104" t="s">
        <v>135</v>
      </c>
      <c r="EB176" s="104" t="s">
        <v>135</v>
      </c>
      <c r="EC176" s="104" t="s">
        <v>135</v>
      </c>
      <c r="ED176" s="104" t="s">
        <v>135</v>
      </c>
      <c r="EE176" s="104" t="s">
        <v>135</v>
      </c>
      <c r="EF176" s="104" t="s">
        <v>135</v>
      </c>
      <c r="EG176" s="104" t="s">
        <v>135</v>
      </c>
      <c r="EH176" s="104" t="s">
        <v>135</v>
      </c>
      <c r="EI176" s="104" t="s">
        <v>135</v>
      </c>
      <c r="EJ176" s="104" t="s">
        <v>135</v>
      </c>
      <c r="EK176" s="104" t="s">
        <v>135</v>
      </c>
      <c r="EL176" s="104" t="s">
        <v>135</v>
      </c>
      <c r="EM176" s="104" t="s">
        <v>135</v>
      </c>
      <c r="EN176" s="104" t="s">
        <v>135</v>
      </c>
      <c r="EO176" s="104" t="s">
        <v>135</v>
      </c>
      <c r="EP176" s="104" t="s">
        <v>135</v>
      </c>
      <c r="EQ176" s="104" t="s">
        <v>135</v>
      </c>
      <c r="ER176" s="104" t="s">
        <v>135</v>
      </c>
      <c r="ES176" s="104" t="s">
        <v>135</v>
      </c>
      <c r="ET176" s="104" t="s">
        <v>135</v>
      </c>
      <c r="EU176" s="104" t="s">
        <v>135</v>
      </c>
      <c r="EV176" s="104" t="s">
        <v>135</v>
      </c>
      <c r="EW176" s="104" t="s">
        <v>135</v>
      </c>
      <c r="EX176" s="104" t="s">
        <v>135</v>
      </c>
      <c r="EY176" s="104" t="s">
        <v>135</v>
      </c>
      <c r="EZ176" s="104" t="s">
        <v>135</v>
      </c>
      <c r="FA176" s="104" t="s">
        <v>135</v>
      </c>
      <c r="FB176" s="104" t="s">
        <v>135</v>
      </c>
      <c r="FC176" s="104" t="s">
        <v>135</v>
      </c>
      <c r="FD176" s="104" t="s">
        <v>135</v>
      </c>
      <c r="FE176" s="104" t="s">
        <v>135</v>
      </c>
      <c r="FF176" s="104" t="s">
        <v>135</v>
      </c>
      <c r="FG176" s="104" t="s">
        <v>135</v>
      </c>
      <c r="FH176" s="104" t="s">
        <v>135</v>
      </c>
      <c r="FI176" s="104" t="s">
        <v>135</v>
      </c>
      <c r="FJ176" s="104" t="s">
        <v>135</v>
      </c>
      <c r="FK176" s="104" t="s">
        <v>135</v>
      </c>
      <c r="FL176" s="104" t="s">
        <v>135</v>
      </c>
      <c r="FM176" s="104" t="s">
        <v>135</v>
      </c>
      <c r="FN176" s="104" t="s">
        <v>135</v>
      </c>
      <c r="FO176" s="104" t="s">
        <v>135</v>
      </c>
      <c r="FP176" s="104" t="s">
        <v>135</v>
      </c>
      <c r="FQ176" s="104" t="s">
        <v>135</v>
      </c>
      <c r="FR176" s="104" t="s">
        <v>135</v>
      </c>
      <c r="FS176" s="104" t="s">
        <v>135</v>
      </c>
      <c r="FT176" s="104" t="s">
        <v>135</v>
      </c>
      <c r="FU176" s="104" t="s">
        <v>135</v>
      </c>
      <c r="FV176" s="104" t="s">
        <v>135</v>
      </c>
      <c r="FW176" s="104" t="s">
        <v>135</v>
      </c>
      <c r="FX176" s="104" t="s">
        <v>135</v>
      </c>
      <c r="FY176" s="104" t="s">
        <v>135</v>
      </c>
      <c r="FZ176" s="104" t="s">
        <v>135</v>
      </c>
      <c r="GA176" s="104" t="s">
        <v>135</v>
      </c>
      <c r="GB176" s="104" t="s">
        <v>135</v>
      </c>
      <c r="GC176" s="104" t="s">
        <v>135</v>
      </c>
      <c r="GD176" s="104" t="s">
        <v>135</v>
      </c>
      <c r="GE176" s="104" t="s">
        <v>135</v>
      </c>
      <c r="GF176" s="104" t="s">
        <v>135</v>
      </c>
      <c r="GG176" s="104" t="s">
        <v>135</v>
      </c>
      <c r="GH176" s="104" t="s">
        <v>135</v>
      </c>
      <c r="GI176" s="104" t="s">
        <v>135</v>
      </c>
      <c r="GJ176" s="104" t="s">
        <v>135</v>
      </c>
      <c r="GK176" s="104" t="s">
        <v>135</v>
      </c>
      <c r="GL176" s="104" t="s">
        <v>135</v>
      </c>
      <c r="GM176" s="104" t="s">
        <v>135</v>
      </c>
      <c r="GN176" s="104" t="s">
        <v>135</v>
      </c>
      <c r="GO176" s="104" t="s">
        <v>135</v>
      </c>
      <c r="GP176" s="104" t="s">
        <v>135</v>
      </c>
      <c r="GQ176" s="104" t="s">
        <v>135</v>
      </c>
      <c r="GR176" s="104" t="s">
        <v>135</v>
      </c>
      <c r="GS176" s="104" t="s">
        <v>135</v>
      </c>
      <c r="GT176" s="104" t="s">
        <v>135</v>
      </c>
      <c r="GU176" s="104" t="s">
        <v>135</v>
      </c>
      <c r="GV176" s="104" t="s">
        <v>135</v>
      </c>
      <c r="GW176" s="104" t="s">
        <v>135</v>
      </c>
      <c r="GX176" s="104" t="s">
        <v>135</v>
      </c>
      <c r="GY176" s="104" t="s">
        <v>135</v>
      </c>
      <c r="GZ176" s="104" t="s">
        <v>135</v>
      </c>
      <c r="HA176" s="104" t="s">
        <v>135</v>
      </c>
      <c r="HB176" s="104" t="s">
        <v>135</v>
      </c>
      <c r="HC176" s="104" t="s">
        <v>135</v>
      </c>
      <c r="HD176" s="104" t="s">
        <v>135</v>
      </c>
      <c r="HE176" s="104" t="s">
        <v>135</v>
      </c>
      <c r="HF176" s="104" t="s">
        <v>135</v>
      </c>
      <c r="HG176" s="104" t="s">
        <v>135</v>
      </c>
      <c r="HH176" s="104" t="s">
        <v>135</v>
      </c>
      <c r="HI176" s="104" t="s">
        <v>135</v>
      </c>
      <c r="HJ176" s="104" t="s">
        <v>135</v>
      </c>
      <c r="HK176" s="104" t="s">
        <v>135</v>
      </c>
      <c r="HL176" s="104" t="s">
        <v>135</v>
      </c>
      <c r="HM176" s="104" t="s">
        <v>135</v>
      </c>
      <c r="HN176" s="104" t="s">
        <v>135</v>
      </c>
      <c r="HO176" s="104" t="s">
        <v>135</v>
      </c>
      <c r="HP176" s="104" t="s">
        <v>135</v>
      </c>
      <c r="HQ176" s="104" t="s">
        <v>135</v>
      </c>
      <c r="HR176" s="104" t="s">
        <v>135</v>
      </c>
      <c r="HS176" s="104" t="s">
        <v>135</v>
      </c>
      <c r="HT176" s="104" t="s">
        <v>135</v>
      </c>
      <c r="HU176" s="104" t="s">
        <v>135</v>
      </c>
      <c r="HV176" s="104" t="s">
        <v>135</v>
      </c>
      <c r="HW176" s="104" t="s">
        <v>135</v>
      </c>
      <c r="HX176" s="104" t="s">
        <v>135</v>
      </c>
      <c r="HY176" s="104" t="s">
        <v>135</v>
      </c>
      <c r="HZ176" s="104" t="s">
        <v>135</v>
      </c>
      <c r="IA176" s="104" t="s">
        <v>135</v>
      </c>
      <c r="IB176" s="104" t="s">
        <v>135</v>
      </c>
      <c r="IC176" s="104" t="s">
        <v>135</v>
      </c>
      <c r="ID176" s="104" t="s">
        <v>135</v>
      </c>
      <c r="IE176" s="104" t="s">
        <v>135</v>
      </c>
      <c r="IF176" s="104" t="s">
        <v>135</v>
      </c>
      <c r="IG176" s="104" t="s">
        <v>135</v>
      </c>
      <c r="IH176" s="104" t="s">
        <v>135</v>
      </c>
      <c r="II176" s="104" t="s">
        <v>135</v>
      </c>
      <c r="IJ176" s="104" t="s">
        <v>135</v>
      </c>
      <c r="IK176" s="104" t="s">
        <v>135</v>
      </c>
      <c r="IL176" s="104" t="s">
        <v>135</v>
      </c>
      <c r="IM176" s="104" t="s">
        <v>135</v>
      </c>
      <c r="IN176" s="104" t="s">
        <v>135</v>
      </c>
      <c r="IO176" s="104" t="s">
        <v>135</v>
      </c>
      <c r="IP176" s="104" t="s">
        <v>135</v>
      </c>
      <c r="IQ176" s="104" t="s">
        <v>135</v>
      </c>
      <c r="IR176" s="104" t="s">
        <v>135</v>
      </c>
      <c r="IS176" s="104" t="s">
        <v>135</v>
      </c>
      <c r="IT176" s="104" t="s">
        <v>135</v>
      </c>
      <c r="IU176" s="104" t="s">
        <v>135</v>
      </c>
      <c r="IV176" s="104" t="s">
        <v>135</v>
      </c>
      <c r="IW176" s="104" t="s">
        <v>135</v>
      </c>
      <c r="IX176" s="104" t="s">
        <v>135</v>
      </c>
      <c r="IY176" s="104" t="s">
        <v>135</v>
      </c>
      <c r="IZ176" s="104" t="s">
        <v>135</v>
      </c>
      <c r="JA176" s="104" t="s">
        <v>135</v>
      </c>
      <c r="JB176" s="104" t="s">
        <v>135</v>
      </c>
      <c r="JC176" s="104" t="s">
        <v>135</v>
      </c>
      <c r="JD176" s="104" t="s">
        <v>135</v>
      </c>
      <c r="JE176" s="104" t="s">
        <v>135</v>
      </c>
      <c r="JF176" s="104" t="s">
        <v>135</v>
      </c>
      <c r="JG176" s="104" t="s">
        <v>135</v>
      </c>
      <c r="JH176" s="104" t="s">
        <v>135</v>
      </c>
      <c r="JI176" s="104" t="s">
        <v>135</v>
      </c>
      <c r="JJ176" s="104" t="s">
        <v>135</v>
      </c>
      <c r="JK176" s="104" t="s">
        <v>135</v>
      </c>
      <c r="JL176" s="104" t="s">
        <v>135</v>
      </c>
      <c r="JM176" s="104" t="s">
        <v>135</v>
      </c>
      <c r="JN176" s="104" t="s">
        <v>135</v>
      </c>
      <c r="JO176" s="104" t="s">
        <v>135</v>
      </c>
      <c r="JP176" s="104" t="s">
        <v>135</v>
      </c>
      <c r="JQ176" s="104" t="s">
        <v>135</v>
      </c>
      <c r="JR176" s="104" t="s">
        <v>135</v>
      </c>
      <c r="JS176" s="104" t="s">
        <v>135</v>
      </c>
      <c r="JT176" s="104" t="s">
        <v>135</v>
      </c>
      <c r="JU176" s="104" t="s">
        <v>135</v>
      </c>
      <c r="JV176" s="104" t="s">
        <v>135</v>
      </c>
      <c r="JW176" s="104" t="s">
        <v>135</v>
      </c>
      <c r="JX176" s="104" t="s">
        <v>135</v>
      </c>
      <c r="JY176" s="104" t="s">
        <v>135</v>
      </c>
      <c r="JZ176" s="104" t="s">
        <v>135</v>
      </c>
      <c r="KA176" s="104" t="s">
        <v>135</v>
      </c>
      <c r="KB176" s="104" t="s">
        <v>135</v>
      </c>
      <c r="KC176" s="104" t="s">
        <v>135</v>
      </c>
      <c r="KD176" s="104" t="s">
        <v>135</v>
      </c>
      <c r="KE176" s="104" t="s">
        <v>135</v>
      </c>
      <c r="KF176" s="104" t="s">
        <v>135</v>
      </c>
      <c r="KG176" s="104" t="s">
        <v>135</v>
      </c>
      <c r="KH176" s="104" t="s">
        <v>135</v>
      </c>
      <c r="KI176" s="104" t="s">
        <v>135</v>
      </c>
      <c r="KJ176" s="104" t="s">
        <v>135</v>
      </c>
      <c r="KK176" s="104" t="s">
        <v>135</v>
      </c>
      <c r="KL176" s="104" t="s">
        <v>135</v>
      </c>
      <c r="KM176" s="104" t="s">
        <v>135</v>
      </c>
      <c r="KN176" s="104" t="s">
        <v>135</v>
      </c>
      <c r="KO176" s="104" t="s">
        <v>135</v>
      </c>
      <c r="KP176" s="104" t="s">
        <v>135</v>
      </c>
      <c r="KQ176" s="104" t="s">
        <v>135</v>
      </c>
      <c r="KR176" s="104" t="s">
        <v>135</v>
      </c>
      <c r="KS176" s="104" t="s">
        <v>135</v>
      </c>
      <c r="KT176" s="104" t="s">
        <v>135</v>
      </c>
      <c r="KU176" s="104" t="s">
        <v>135</v>
      </c>
      <c r="KV176" s="104" t="s">
        <v>135</v>
      </c>
      <c r="KW176" s="104" t="s">
        <v>135</v>
      </c>
      <c r="KX176" s="104" t="s">
        <v>135</v>
      </c>
      <c r="KY176" s="104" t="s">
        <v>135</v>
      </c>
      <c r="KZ176" s="104" t="s">
        <v>135</v>
      </c>
      <c r="LA176" s="104" t="s">
        <v>135</v>
      </c>
      <c r="LB176" s="104" t="s">
        <v>135</v>
      </c>
      <c r="LC176" s="104" t="s">
        <v>135</v>
      </c>
      <c r="LD176" s="104" t="s">
        <v>135</v>
      </c>
      <c r="LE176" s="104" t="s">
        <v>135</v>
      </c>
      <c r="LF176" s="104" t="s">
        <v>135</v>
      </c>
      <c r="LG176" s="104" t="s">
        <v>135</v>
      </c>
      <c r="LH176" s="104" t="s">
        <v>135</v>
      </c>
      <c r="LI176" s="104" t="s">
        <v>135</v>
      </c>
      <c r="LJ176" s="104" t="s">
        <v>135</v>
      </c>
      <c r="LK176" s="104" t="s">
        <v>135</v>
      </c>
      <c r="LL176" s="104" t="s">
        <v>135</v>
      </c>
      <c r="LM176" s="104" t="s">
        <v>135</v>
      </c>
      <c r="LN176" s="104" t="s">
        <v>135</v>
      </c>
      <c r="LO176" s="104" t="s">
        <v>135</v>
      </c>
      <c r="LP176" s="104" t="s">
        <v>135</v>
      </c>
      <c r="LQ176" s="104" t="s">
        <v>135</v>
      </c>
      <c r="LR176" s="104" t="s">
        <v>135</v>
      </c>
      <c r="LS176" s="104" t="s">
        <v>135</v>
      </c>
      <c r="LT176" s="104" t="s">
        <v>135</v>
      </c>
      <c r="LU176" s="104" t="s">
        <v>135</v>
      </c>
      <c r="LV176" s="104" t="s">
        <v>135</v>
      </c>
      <c r="LW176" s="104" t="s">
        <v>135</v>
      </c>
      <c r="LX176" s="104" t="s">
        <v>135</v>
      </c>
      <c r="LY176" s="104" t="s">
        <v>135</v>
      </c>
      <c r="LZ176" s="104" t="s">
        <v>135</v>
      </c>
      <c r="MA176" s="104" t="s">
        <v>135</v>
      </c>
      <c r="MB176" s="104" t="s">
        <v>135</v>
      </c>
      <c r="MC176" s="104" t="s">
        <v>135</v>
      </c>
      <c r="MD176" s="104" t="s">
        <v>135</v>
      </c>
      <c r="ME176" s="104" t="s">
        <v>135</v>
      </c>
      <c r="MF176" s="104" t="s">
        <v>135</v>
      </c>
      <c r="MG176" s="104" t="s">
        <v>135</v>
      </c>
      <c r="MH176" s="104" t="s">
        <v>135</v>
      </c>
      <c r="MI176" s="104" t="s">
        <v>135</v>
      </c>
      <c r="MJ176" s="104" t="s">
        <v>135</v>
      </c>
      <c r="MK176" s="104" t="s">
        <v>135</v>
      </c>
      <c r="ML176" s="104" t="s">
        <v>135</v>
      </c>
      <c r="MM176" s="104" t="s">
        <v>135</v>
      </c>
      <c r="MN176" s="104" t="s">
        <v>135</v>
      </c>
      <c r="MO176" s="104" t="s">
        <v>135</v>
      </c>
      <c r="MP176" s="104" t="s">
        <v>135</v>
      </c>
      <c r="MQ176" s="104" t="s">
        <v>135</v>
      </c>
      <c r="MR176" s="104" t="s">
        <v>135</v>
      </c>
      <c r="MS176" s="104" t="s">
        <v>135</v>
      </c>
      <c r="MT176" s="104" t="s">
        <v>135</v>
      </c>
      <c r="MU176" s="104" t="s">
        <v>135</v>
      </c>
      <c r="MV176" s="104" t="s">
        <v>135</v>
      </c>
      <c r="MW176" s="104" t="s">
        <v>135</v>
      </c>
      <c r="MX176" s="104" t="s">
        <v>135</v>
      </c>
      <c r="MY176" s="104" t="s">
        <v>135</v>
      </c>
      <c r="MZ176" s="104" t="s">
        <v>135</v>
      </c>
      <c r="NA176" s="104" t="s">
        <v>135</v>
      </c>
      <c r="NB176" s="104" t="s">
        <v>135</v>
      </c>
      <c r="NC176" s="104" t="s">
        <v>135</v>
      </c>
      <c r="ND176" s="104" t="s">
        <v>135</v>
      </c>
      <c r="NE176" s="104" t="s">
        <v>135</v>
      </c>
      <c r="NF176" s="104" t="s">
        <v>135</v>
      </c>
      <c r="NG176" s="104" t="s">
        <v>135</v>
      </c>
      <c r="NH176" s="104" t="s">
        <v>135</v>
      </c>
      <c r="NI176" s="104" t="s">
        <v>135</v>
      </c>
      <c r="NJ176" s="104" t="s">
        <v>135</v>
      </c>
      <c r="NK176" s="104" t="s">
        <v>135</v>
      </c>
      <c r="NL176" s="104" t="s">
        <v>135</v>
      </c>
      <c r="NM176" s="104" t="s">
        <v>135</v>
      </c>
      <c r="NN176" s="104" t="s">
        <v>135</v>
      </c>
      <c r="NO176" s="104" t="s">
        <v>135</v>
      </c>
      <c r="NP176" s="104" t="s">
        <v>135</v>
      </c>
      <c r="NQ176" s="104" t="s">
        <v>135</v>
      </c>
      <c r="NR176" s="104" t="s">
        <v>135</v>
      </c>
      <c r="NS176" s="104" t="s">
        <v>135</v>
      </c>
      <c r="NT176" s="104" t="s">
        <v>135</v>
      </c>
      <c r="NU176" s="104" t="s">
        <v>135</v>
      </c>
      <c r="NV176" s="104" t="s">
        <v>135</v>
      </c>
      <c r="NW176" s="104" t="s">
        <v>135</v>
      </c>
      <c r="NX176" s="104" t="s">
        <v>135</v>
      </c>
      <c r="NY176" s="104" t="s">
        <v>135</v>
      </c>
      <c r="NZ176" s="104" t="s">
        <v>135</v>
      </c>
      <c r="OA176" s="104" t="s">
        <v>135</v>
      </c>
      <c r="OB176" s="104" t="s">
        <v>135</v>
      </c>
      <c r="OC176" s="104" t="s">
        <v>135</v>
      </c>
      <c r="OD176" s="104" t="s">
        <v>135</v>
      </c>
      <c r="OE176" s="104" t="s">
        <v>135</v>
      </c>
      <c r="OF176" s="104" t="s">
        <v>135</v>
      </c>
      <c r="OG176" s="104" t="s">
        <v>135</v>
      </c>
      <c r="OH176" s="104" t="s">
        <v>135</v>
      </c>
      <c r="OI176" s="104" t="s">
        <v>135</v>
      </c>
      <c r="OJ176" s="104" t="s">
        <v>135</v>
      </c>
      <c r="OK176" s="104" t="s">
        <v>135</v>
      </c>
      <c r="OL176" s="104" t="s">
        <v>135</v>
      </c>
      <c r="OM176" s="104" t="s">
        <v>135</v>
      </c>
      <c r="ON176" s="104" t="s">
        <v>135</v>
      </c>
      <c r="OO176" s="104" t="s">
        <v>135</v>
      </c>
      <c r="OP176" s="104" t="s">
        <v>135</v>
      </c>
      <c r="OQ176" s="104" t="s">
        <v>135</v>
      </c>
      <c r="OR176" s="104" t="s">
        <v>135</v>
      </c>
      <c r="OS176" s="104" t="s">
        <v>135</v>
      </c>
      <c r="OT176" s="104" t="s">
        <v>135</v>
      </c>
      <c r="OU176" s="104" t="s">
        <v>135</v>
      </c>
      <c r="OV176" s="104" t="s">
        <v>135</v>
      </c>
      <c r="OW176" s="104" t="s">
        <v>135</v>
      </c>
      <c r="OX176" s="104" t="s">
        <v>135</v>
      </c>
      <c r="OY176" s="104" t="s">
        <v>135</v>
      </c>
      <c r="OZ176" s="104" t="s">
        <v>135</v>
      </c>
      <c r="PA176" s="104" t="s">
        <v>135</v>
      </c>
      <c r="PB176" s="104" t="s">
        <v>135</v>
      </c>
      <c r="PC176" s="104" t="s">
        <v>135</v>
      </c>
      <c r="PD176" s="104" t="s">
        <v>135</v>
      </c>
      <c r="PE176" s="104" t="s">
        <v>135</v>
      </c>
      <c r="PF176" s="104" t="s">
        <v>135</v>
      </c>
      <c r="PG176" s="104" t="s">
        <v>135</v>
      </c>
      <c r="PH176" s="104" t="s">
        <v>135</v>
      </c>
      <c r="PI176" s="104" t="s">
        <v>135</v>
      </c>
      <c r="PJ176" s="104" t="s">
        <v>135</v>
      </c>
      <c r="PK176" s="104" t="s">
        <v>135</v>
      </c>
      <c r="PL176" s="104" t="s">
        <v>135</v>
      </c>
      <c r="PM176" s="104" t="s">
        <v>135</v>
      </c>
      <c r="PN176" s="104" t="s">
        <v>135</v>
      </c>
      <c r="PO176" s="104" t="s">
        <v>135</v>
      </c>
      <c r="PP176" s="104" t="s">
        <v>135</v>
      </c>
      <c r="PQ176" s="104" t="s">
        <v>135</v>
      </c>
      <c r="PR176" s="104" t="s">
        <v>135</v>
      </c>
      <c r="PS176" s="104" t="s">
        <v>135</v>
      </c>
      <c r="PT176" s="104" t="s">
        <v>135</v>
      </c>
      <c r="PU176" s="104" t="s">
        <v>135</v>
      </c>
      <c r="PV176" s="104" t="s">
        <v>135</v>
      </c>
      <c r="PW176" s="104" t="s">
        <v>135</v>
      </c>
      <c r="PX176" s="104" t="s">
        <v>135</v>
      </c>
      <c r="PY176" s="104" t="s">
        <v>135</v>
      </c>
      <c r="PZ176" s="104" t="s">
        <v>135</v>
      </c>
      <c r="QA176" s="104" t="s">
        <v>135</v>
      </c>
      <c r="QB176" s="104" t="s">
        <v>135</v>
      </c>
      <c r="QC176" s="104" t="s">
        <v>135</v>
      </c>
      <c r="QD176" s="104" t="s">
        <v>135</v>
      </c>
      <c r="QE176" s="104" t="s">
        <v>135</v>
      </c>
      <c r="QF176" s="104" t="s">
        <v>135</v>
      </c>
      <c r="QG176" s="104" t="s">
        <v>135</v>
      </c>
      <c r="QH176" s="104" t="s">
        <v>135</v>
      </c>
      <c r="QI176" s="104" t="s">
        <v>135</v>
      </c>
      <c r="QJ176" s="104" t="s">
        <v>135</v>
      </c>
      <c r="QK176" s="104" t="s">
        <v>135</v>
      </c>
      <c r="QL176" s="104" t="s">
        <v>135</v>
      </c>
      <c r="QM176" s="104" t="s">
        <v>135</v>
      </c>
      <c r="QN176" s="104" t="s">
        <v>135</v>
      </c>
      <c r="QO176" s="104" t="s">
        <v>135</v>
      </c>
      <c r="QP176" s="104" t="s">
        <v>135</v>
      </c>
      <c r="QQ176" s="104" t="s">
        <v>135</v>
      </c>
      <c r="QR176" s="104" t="s">
        <v>135</v>
      </c>
      <c r="QS176" s="104" t="s">
        <v>135</v>
      </c>
      <c r="QT176" s="104" t="s">
        <v>135</v>
      </c>
      <c r="QU176" s="104" t="s">
        <v>135</v>
      </c>
      <c r="QV176" s="104" t="s">
        <v>135</v>
      </c>
      <c r="QW176" s="104" t="s">
        <v>135</v>
      </c>
      <c r="QX176" s="104" t="s">
        <v>135</v>
      </c>
      <c r="QY176" s="104" t="s">
        <v>135</v>
      </c>
      <c r="QZ176" s="104" t="s">
        <v>135</v>
      </c>
      <c r="RA176" s="104" t="s">
        <v>135</v>
      </c>
      <c r="RB176" s="104" t="s">
        <v>135</v>
      </c>
      <c r="RC176" s="104" t="s">
        <v>135</v>
      </c>
      <c r="RD176" s="104" t="s">
        <v>135</v>
      </c>
      <c r="RE176" s="104" t="s">
        <v>135</v>
      </c>
      <c r="RF176" s="104" t="s">
        <v>135</v>
      </c>
      <c r="RG176" s="104" t="s">
        <v>135</v>
      </c>
      <c r="RH176" s="104" t="s">
        <v>135</v>
      </c>
      <c r="RI176" s="104" t="s">
        <v>135</v>
      </c>
      <c r="RJ176" s="104" t="s">
        <v>135</v>
      </c>
      <c r="RK176" s="104" t="s">
        <v>135</v>
      </c>
      <c r="RL176" s="104" t="s">
        <v>135</v>
      </c>
      <c r="RM176" s="104" t="s">
        <v>135</v>
      </c>
      <c r="RN176" s="104" t="s">
        <v>135</v>
      </c>
      <c r="RO176" s="104" t="s">
        <v>135</v>
      </c>
      <c r="RP176" s="104" t="s">
        <v>135</v>
      </c>
      <c r="RQ176" s="104" t="s">
        <v>135</v>
      </c>
      <c r="RR176" s="104" t="s">
        <v>135</v>
      </c>
      <c r="RS176" s="104" t="s">
        <v>135</v>
      </c>
      <c r="RT176" s="104" t="s">
        <v>135</v>
      </c>
      <c r="RU176" s="104" t="s">
        <v>135</v>
      </c>
      <c r="RV176" s="104" t="s">
        <v>135</v>
      </c>
      <c r="RW176" s="104" t="s">
        <v>135</v>
      </c>
      <c r="RX176" s="104" t="s">
        <v>135</v>
      </c>
      <c r="RY176" s="104" t="s">
        <v>135</v>
      </c>
      <c r="RZ176" s="104" t="s">
        <v>135</v>
      </c>
      <c r="SA176" s="104" t="s">
        <v>135</v>
      </c>
      <c r="SB176" s="104" t="s">
        <v>135</v>
      </c>
      <c r="SC176" s="104" t="s">
        <v>135</v>
      </c>
      <c r="SD176" s="104" t="s">
        <v>135</v>
      </c>
      <c r="SE176" s="104" t="s">
        <v>135</v>
      </c>
      <c r="SF176" s="104" t="s">
        <v>135</v>
      </c>
      <c r="SG176" s="104" t="s">
        <v>135</v>
      </c>
      <c r="SH176" s="104" t="s">
        <v>135</v>
      </c>
      <c r="SI176" s="104" t="s">
        <v>135</v>
      </c>
      <c r="SJ176" s="104" t="s">
        <v>135</v>
      </c>
      <c r="SK176" s="104" t="s">
        <v>135</v>
      </c>
      <c r="SL176" s="104" t="s">
        <v>135</v>
      </c>
      <c r="SM176" s="104" t="s">
        <v>135</v>
      </c>
      <c r="SN176" s="104" t="s">
        <v>135</v>
      </c>
      <c r="SO176" s="104" t="s">
        <v>135</v>
      </c>
      <c r="SP176" s="104" t="s">
        <v>135</v>
      </c>
      <c r="SQ176" s="104" t="s">
        <v>135</v>
      </c>
      <c r="SR176" s="104" t="s">
        <v>135</v>
      </c>
      <c r="SS176" s="104" t="s">
        <v>135</v>
      </c>
      <c r="ST176" s="104" t="s">
        <v>135</v>
      </c>
      <c r="SU176" s="104" t="s">
        <v>135</v>
      </c>
      <c r="SV176" s="104" t="s">
        <v>135</v>
      </c>
      <c r="SW176" s="104" t="s">
        <v>135</v>
      </c>
      <c r="SX176" s="104" t="s">
        <v>135</v>
      </c>
      <c r="SY176" s="104" t="s">
        <v>135</v>
      </c>
      <c r="SZ176" s="104" t="s">
        <v>135</v>
      </c>
      <c r="TA176" s="104" t="s">
        <v>135</v>
      </c>
      <c r="TB176" s="104" t="s">
        <v>135</v>
      </c>
      <c r="TC176" s="104" t="s">
        <v>135</v>
      </c>
      <c r="TD176" s="104" t="s">
        <v>135</v>
      </c>
      <c r="TE176" s="104" t="s">
        <v>135</v>
      </c>
      <c r="TF176" s="104" t="s">
        <v>135</v>
      </c>
      <c r="TG176" s="104" t="s">
        <v>135</v>
      </c>
      <c r="TH176" s="104" t="s">
        <v>135</v>
      </c>
      <c r="TI176" s="104" t="s">
        <v>135</v>
      </c>
      <c r="TJ176" s="104" t="s">
        <v>135</v>
      </c>
      <c r="TK176" s="104" t="s">
        <v>135</v>
      </c>
      <c r="TL176" s="104" t="s">
        <v>135</v>
      </c>
      <c r="TM176" s="104" t="s">
        <v>135</v>
      </c>
      <c r="TN176" s="104" t="s">
        <v>135</v>
      </c>
      <c r="TO176" s="104" t="s">
        <v>135</v>
      </c>
      <c r="TP176" s="104" t="s">
        <v>135</v>
      </c>
      <c r="TQ176" s="104" t="s">
        <v>135</v>
      </c>
      <c r="TR176" s="104" t="s">
        <v>135</v>
      </c>
      <c r="TS176" s="104" t="s">
        <v>135</v>
      </c>
      <c r="TT176" s="104" t="s">
        <v>135</v>
      </c>
      <c r="TU176" s="104" t="s">
        <v>135</v>
      </c>
      <c r="TV176" s="104" t="s">
        <v>135</v>
      </c>
      <c r="TW176" s="104" t="s">
        <v>135</v>
      </c>
      <c r="TX176" s="104" t="s">
        <v>135</v>
      </c>
      <c r="TY176" s="104" t="s">
        <v>135</v>
      </c>
      <c r="TZ176" s="104" t="s">
        <v>135</v>
      </c>
      <c r="UA176" s="104" t="s">
        <v>135</v>
      </c>
      <c r="UB176" s="104" t="s">
        <v>135</v>
      </c>
      <c r="UC176" s="104" t="s">
        <v>135</v>
      </c>
      <c r="UD176" s="104" t="s">
        <v>135</v>
      </c>
      <c r="UE176" s="104" t="s">
        <v>135</v>
      </c>
      <c r="UF176" s="104" t="s">
        <v>135</v>
      </c>
      <c r="UG176" s="104" t="s">
        <v>135</v>
      </c>
      <c r="UH176" s="104" t="s">
        <v>135</v>
      </c>
      <c r="UI176" s="104" t="s">
        <v>135</v>
      </c>
      <c r="UJ176" s="104" t="s">
        <v>135</v>
      </c>
      <c r="UK176" s="104" t="s">
        <v>135</v>
      </c>
      <c r="UL176" s="104" t="s">
        <v>135</v>
      </c>
      <c r="UM176" s="104" t="s">
        <v>135</v>
      </c>
      <c r="UN176" s="104" t="s">
        <v>135</v>
      </c>
      <c r="UO176" s="104" t="s">
        <v>135</v>
      </c>
      <c r="UP176" s="104" t="s">
        <v>135</v>
      </c>
      <c r="UQ176" s="104" t="s">
        <v>135</v>
      </c>
      <c r="UR176" s="104" t="s">
        <v>135</v>
      </c>
      <c r="US176" s="104" t="s">
        <v>135</v>
      </c>
      <c r="UT176" s="104" t="s">
        <v>135</v>
      </c>
      <c r="UU176" s="104" t="s">
        <v>135</v>
      </c>
      <c r="UV176" s="104" t="s">
        <v>135</v>
      </c>
      <c r="UW176" s="104" t="s">
        <v>135</v>
      </c>
      <c r="UX176" s="104" t="s">
        <v>135</v>
      </c>
      <c r="UY176" s="104" t="s">
        <v>135</v>
      </c>
      <c r="UZ176" s="104" t="s">
        <v>135</v>
      </c>
      <c r="VA176" s="104" t="s">
        <v>135</v>
      </c>
      <c r="VB176" s="104" t="s">
        <v>135</v>
      </c>
      <c r="VC176" s="104" t="s">
        <v>135</v>
      </c>
      <c r="VD176" s="104" t="s">
        <v>135</v>
      </c>
      <c r="VE176" s="104" t="s">
        <v>135</v>
      </c>
      <c r="VF176" s="104" t="s">
        <v>135</v>
      </c>
      <c r="VG176" s="104" t="s">
        <v>135</v>
      </c>
      <c r="VH176" s="104" t="s">
        <v>135</v>
      </c>
      <c r="VI176" s="104" t="s">
        <v>135</v>
      </c>
      <c r="VJ176" s="104" t="s">
        <v>135</v>
      </c>
      <c r="VK176" s="104" t="s">
        <v>135</v>
      </c>
      <c r="VL176" s="104" t="s">
        <v>135</v>
      </c>
      <c r="VM176" s="104" t="s">
        <v>135</v>
      </c>
      <c r="VN176" s="104" t="s">
        <v>135</v>
      </c>
      <c r="VO176" s="104" t="s">
        <v>135</v>
      </c>
      <c r="VP176" s="104" t="s">
        <v>135</v>
      </c>
      <c r="VQ176" s="104" t="s">
        <v>135</v>
      </c>
      <c r="VR176" s="104" t="s">
        <v>135</v>
      </c>
      <c r="VS176" s="104" t="s">
        <v>135</v>
      </c>
      <c r="VT176" s="104" t="s">
        <v>135</v>
      </c>
      <c r="VU176" s="104" t="s">
        <v>135</v>
      </c>
      <c r="VV176" s="104" t="s">
        <v>135</v>
      </c>
      <c r="VW176" s="104" t="s">
        <v>135</v>
      </c>
    </row>
    <row r="177" spans="1:595" s="26" customFormat="1" ht="16" customHeight="1" x14ac:dyDescent="0.45">
      <c r="A177" s="34" t="s">
        <v>148</v>
      </c>
      <c r="B177" s="39" t="s">
        <v>175</v>
      </c>
      <c r="C177" s="35" t="s">
        <v>135</v>
      </c>
      <c r="D177" s="35" t="s">
        <v>135</v>
      </c>
      <c r="E177" s="35" t="s">
        <v>135</v>
      </c>
      <c r="F177" s="35" t="s">
        <v>135</v>
      </c>
      <c r="G177" s="35" t="s">
        <v>135</v>
      </c>
      <c r="H177" s="35" t="s">
        <v>135</v>
      </c>
      <c r="I177" s="36" t="s">
        <v>92</v>
      </c>
      <c r="J177" s="37"/>
      <c r="K177" s="35"/>
      <c r="L177" s="35" t="s">
        <v>92</v>
      </c>
      <c r="M177" s="35" t="s">
        <v>135</v>
      </c>
      <c r="N177" s="35" t="s">
        <v>135</v>
      </c>
      <c r="O177" s="35" t="s">
        <v>135</v>
      </c>
      <c r="P177" s="36" t="s">
        <v>135</v>
      </c>
      <c r="Q177" s="37" t="s">
        <v>135</v>
      </c>
      <c r="R177" s="35" t="s">
        <v>135</v>
      </c>
      <c r="S177" s="35" t="s">
        <v>135</v>
      </c>
      <c r="T177" s="35" t="s">
        <v>135</v>
      </c>
      <c r="U177" s="35" t="s">
        <v>135</v>
      </c>
      <c r="V177" s="35" t="s">
        <v>135</v>
      </c>
      <c r="W177" s="36" t="s">
        <v>135</v>
      </c>
      <c r="X177" s="37" t="s">
        <v>135</v>
      </c>
      <c r="Y177" s="35" t="s">
        <v>135</v>
      </c>
      <c r="Z177" s="35" t="s">
        <v>135</v>
      </c>
      <c r="AA177" s="35" t="s">
        <v>135</v>
      </c>
      <c r="AB177" s="35" t="s">
        <v>135</v>
      </c>
      <c r="AC177" s="35" t="s">
        <v>135</v>
      </c>
      <c r="AD177" s="36" t="s">
        <v>135</v>
      </c>
      <c r="AE177" s="9">
        <v>2</v>
      </c>
      <c r="AF177" s="9">
        <v>1</v>
      </c>
      <c r="AG177" s="9">
        <v>1</v>
      </c>
      <c r="AH177" s="9">
        <v>0</v>
      </c>
      <c r="AI177" s="9">
        <v>0</v>
      </c>
      <c r="AJ177" s="9">
        <v>0</v>
      </c>
      <c r="AK177" s="9">
        <v>0</v>
      </c>
      <c r="AL177" s="9">
        <v>0</v>
      </c>
      <c r="AM177" s="9">
        <v>0</v>
      </c>
      <c r="AN177" s="9">
        <v>1</v>
      </c>
      <c r="AO177" s="9">
        <v>0</v>
      </c>
      <c r="AP177" s="9">
        <v>1</v>
      </c>
      <c r="AQ177" s="9">
        <v>0</v>
      </c>
      <c r="AR177" s="9">
        <v>0</v>
      </c>
      <c r="AS177" s="10">
        <v>0</v>
      </c>
      <c r="AT177" s="10">
        <v>0</v>
      </c>
      <c r="AU177" s="10">
        <v>0</v>
      </c>
      <c r="AV177" s="221"/>
      <c r="AW177" s="180"/>
      <c r="AX177" s="238"/>
      <c r="AY177" s="180" t="s">
        <v>135</v>
      </c>
      <c r="AZ177" s="180" t="s">
        <v>135</v>
      </c>
      <c r="BA177" s="180" t="s">
        <v>135</v>
      </c>
      <c r="BB177" s="180" t="s">
        <v>135</v>
      </c>
      <c r="BC177" s="180" t="s">
        <v>135</v>
      </c>
      <c r="BD177" s="180" t="s">
        <v>135</v>
      </c>
      <c r="BE177" s="180" t="s">
        <v>135</v>
      </c>
      <c r="BF177" s="180" t="s">
        <v>135</v>
      </c>
      <c r="BG177" s="180" t="s">
        <v>135</v>
      </c>
      <c r="BH177" s="180" t="s">
        <v>135</v>
      </c>
      <c r="BI177" s="180" t="s">
        <v>135</v>
      </c>
      <c r="BJ177" s="180" t="s">
        <v>135</v>
      </c>
      <c r="BK177" s="180" t="s">
        <v>135</v>
      </c>
      <c r="BL177" s="180" t="s">
        <v>135</v>
      </c>
      <c r="BM177" s="180" t="s">
        <v>135</v>
      </c>
      <c r="BN177" s="180" t="s">
        <v>135</v>
      </c>
      <c r="BO177" s="180" t="s">
        <v>135</v>
      </c>
      <c r="BP177" s="180" t="s">
        <v>135</v>
      </c>
      <c r="BQ177" s="180" t="s">
        <v>135</v>
      </c>
      <c r="BR177" s="180" t="s">
        <v>135</v>
      </c>
      <c r="BS177" s="180" t="s">
        <v>135</v>
      </c>
      <c r="BT177" s="180" t="s">
        <v>135</v>
      </c>
      <c r="BU177" s="180" t="s">
        <v>135</v>
      </c>
      <c r="BV177" s="180" t="s">
        <v>135</v>
      </c>
      <c r="BW177" s="180" t="s">
        <v>135</v>
      </c>
      <c r="BX177" s="180" t="s">
        <v>135</v>
      </c>
      <c r="BY177" s="180" t="s">
        <v>135</v>
      </c>
      <c r="BZ177" s="180" t="s">
        <v>135</v>
      </c>
      <c r="CA177" s="180" t="s">
        <v>135</v>
      </c>
      <c r="CB177" s="180" t="s">
        <v>135</v>
      </c>
      <c r="CC177" s="180" t="s">
        <v>135</v>
      </c>
      <c r="CD177" s="180" t="s">
        <v>135</v>
      </c>
      <c r="CE177" s="180" t="s">
        <v>135</v>
      </c>
      <c r="CF177" s="180" t="s">
        <v>135</v>
      </c>
      <c r="CG177" s="180" t="s">
        <v>135</v>
      </c>
      <c r="CH177" s="180" t="s">
        <v>135</v>
      </c>
      <c r="CI177" s="180" t="s">
        <v>135</v>
      </c>
      <c r="CJ177" s="180" t="s">
        <v>135</v>
      </c>
      <c r="CK177" s="180" t="s">
        <v>135</v>
      </c>
      <c r="CL177" s="180" t="s">
        <v>135</v>
      </c>
      <c r="CM177" s="180" t="s">
        <v>135</v>
      </c>
      <c r="CN177" s="180" t="s">
        <v>135</v>
      </c>
      <c r="CO177" s="180" t="s">
        <v>135</v>
      </c>
      <c r="CP177" s="180" t="s">
        <v>135</v>
      </c>
      <c r="CQ177" s="180" t="s">
        <v>135</v>
      </c>
      <c r="CR177" s="180" t="s">
        <v>135</v>
      </c>
      <c r="CS177" s="180" t="s">
        <v>135</v>
      </c>
      <c r="CT177" s="180" t="s">
        <v>135</v>
      </c>
      <c r="CU177" s="180" t="s">
        <v>135</v>
      </c>
      <c r="CV177" s="180" t="s">
        <v>135</v>
      </c>
      <c r="CW177" s="180" t="s">
        <v>135</v>
      </c>
      <c r="CX177" s="180" t="s">
        <v>135</v>
      </c>
      <c r="CY177" s="180" t="s">
        <v>135</v>
      </c>
      <c r="CZ177" s="180" t="s">
        <v>135</v>
      </c>
      <c r="DA177" s="33" t="s">
        <v>135</v>
      </c>
      <c r="DB177" s="33" t="s">
        <v>135</v>
      </c>
      <c r="DC177" s="33" t="s">
        <v>135</v>
      </c>
      <c r="DD177" s="33" t="s">
        <v>135</v>
      </c>
      <c r="DE177" s="33" t="s">
        <v>135</v>
      </c>
      <c r="DF177" s="33" t="s">
        <v>135</v>
      </c>
      <c r="DG177" s="33" t="s">
        <v>135</v>
      </c>
      <c r="DH177" s="33" t="s">
        <v>135</v>
      </c>
      <c r="DI177" s="33" t="s">
        <v>135</v>
      </c>
      <c r="DJ177" s="33" t="s">
        <v>135</v>
      </c>
      <c r="DK177" s="33" t="s">
        <v>135</v>
      </c>
      <c r="DL177" s="33" t="s">
        <v>135</v>
      </c>
      <c r="DM177" s="33" t="s">
        <v>135</v>
      </c>
      <c r="DN177" s="33" t="s">
        <v>135</v>
      </c>
      <c r="DO177" s="33" t="s">
        <v>135</v>
      </c>
      <c r="DP177" s="33" t="s">
        <v>135</v>
      </c>
      <c r="DQ177" s="33" t="s">
        <v>135</v>
      </c>
      <c r="DR177" s="33" t="s">
        <v>135</v>
      </c>
      <c r="DS177" s="33" t="s">
        <v>135</v>
      </c>
      <c r="DT177" s="33" t="s">
        <v>135</v>
      </c>
      <c r="DU177" s="33" t="s">
        <v>135</v>
      </c>
      <c r="DV177" s="33" t="s">
        <v>135</v>
      </c>
      <c r="DW177" s="33" t="s">
        <v>135</v>
      </c>
      <c r="DX177" s="33" t="s">
        <v>135</v>
      </c>
      <c r="DY177" s="33" t="s">
        <v>135</v>
      </c>
      <c r="DZ177" s="33" t="s">
        <v>135</v>
      </c>
      <c r="EA177" s="33" t="s">
        <v>135</v>
      </c>
      <c r="EB177" s="33" t="s">
        <v>135</v>
      </c>
      <c r="EC177" s="33" t="s">
        <v>135</v>
      </c>
      <c r="ED177" s="33" t="s">
        <v>135</v>
      </c>
      <c r="EE177" s="33" t="s">
        <v>135</v>
      </c>
      <c r="EF177" s="33" t="s">
        <v>135</v>
      </c>
      <c r="EG177" s="33" t="s">
        <v>135</v>
      </c>
      <c r="EH177" s="33" t="s">
        <v>135</v>
      </c>
      <c r="EI177" s="33" t="s">
        <v>135</v>
      </c>
      <c r="EJ177" s="33" t="s">
        <v>135</v>
      </c>
      <c r="EK177" s="33" t="s">
        <v>135</v>
      </c>
      <c r="EL177" s="33" t="s">
        <v>135</v>
      </c>
      <c r="EM177" s="33" t="s">
        <v>135</v>
      </c>
      <c r="EN177" s="33" t="s">
        <v>135</v>
      </c>
      <c r="EO177" s="33" t="s">
        <v>135</v>
      </c>
      <c r="EP177" s="33" t="s">
        <v>135</v>
      </c>
      <c r="EQ177" s="33" t="s">
        <v>135</v>
      </c>
      <c r="ER177" s="33" t="s">
        <v>135</v>
      </c>
      <c r="ES177" s="33" t="s">
        <v>135</v>
      </c>
      <c r="ET177" s="33" t="s">
        <v>135</v>
      </c>
      <c r="EU177" s="33" t="s">
        <v>135</v>
      </c>
      <c r="EV177" s="33" t="s">
        <v>135</v>
      </c>
      <c r="EW177" s="33" t="s">
        <v>135</v>
      </c>
      <c r="EX177" s="33" t="s">
        <v>135</v>
      </c>
      <c r="EY177" s="33" t="s">
        <v>135</v>
      </c>
      <c r="EZ177" s="33" t="s">
        <v>135</v>
      </c>
      <c r="FA177" s="33" t="s">
        <v>135</v>
      </c>
      <c r="FB177" s="33" t="s">
        <v>135</v>
      </c>
      <c r="FC177" s="33" t="s">
        <v>135</v>
      </c>
      <c r="FD177" s="33" t="s">
        <v>135</v>
      </c>
      <c r="FE177" s="33" t="s">
        <v>135</v>
      </c>
      <c r="FF177" s="33" t="s">
        <v>135</v>
      </c>
      <c r="FG177" s="33" t="s">
        <v>135</v>
      </c>
      <c r="FH177" s="33" t="s">
        <v>135</v>
      </c>
      <c r="FI177" s="33" t="s">
        <v>135</v>
      </c>
      <c r="FJ177" s="33" t="s">
        <v>135</v>
      </c>
      <c r="FK177" s="33" t="s">
        <v>135</v>
      </c>
      <c r="FL177" s="33" t="s">
        <v>135</v>
      </c>
      <c r="FM177" s="33" t="s">
        <v>135</v>
      </c>
      <c r="FN177" s="33" t="s">
        <v>135</v>
      </c>
      <c r="FO177" s="33" t="s">
        <v>135</v>
      </c>
      <c r="FP177" s="33" t="s">
        <v>135</v>
      </c>
      <c r="FQ177" s="33" t="s">
        <v>135</v>
      </c>
      <c r="FR177" s="33" t="s">
        <v>135</v>
      </c>
      <c r="FS177" s="33" t="s">
        <v>135</v>
      </c>
      <c r="FT177" s="33" t="s">
        <v>135</v>
      </c>
      <c r="FU177" s="33" t="s">
        <v>135</v>
      </c>
      <c r="FV177" s="33" t="s">
        <v>135</v>
      </c>
      <c r="FW177" s="33" t="s">
        <v>135</v>
      </c>
      <c r="FX177" s="33" t="s">
        <v>135</v>
      </c>
      <c r="FY177" s="33" t="s">
        <v>135</v>
      </c>
      <c r="FZ177" s="33" t="s">
        <v>135</v>
      </c>
      <c r="GA177" s="33" t="s">
        <v>135</v>
      </c>
      <c r="GB177" s="33" t="s">
        <v>135</v>
      </c>
      <c r="GC177" s="33" t="s">
        <v>135</v>
      </c>
      <c r="GD177" s="33" t="s">
        <v>135</v>
      </c>
      <c r="GE177" s="33" t="s">
        <v>135</v>
      </c>
      <c r="GF177" s="33" t="s">
        <v>135</v>
      </c>
      <c r="GG177" s="33" t="s">
        <v>135</v>
      </c>
      <c r="GH177" s="33" t="s">
        <v>135</v>
      </c>
      <c r="GI177" s="33" t="s">
        <v>135</v>
      </c>
      <c r="GJ177" s="33" t="s">
        <v>135</v>
      </c>
      <c r="GK177" s="33" t="s">
        <v>135</v>
      </c>
      <c r="GL177" s="33" t="s">
        <v>135</v>
      </c>
      <c r="GM177" s="33" t="s">
        <v>135</v>
      </c>
      <c r="GN177" s="33" t="s">
        <v>135</v>
      </c>
      <c r="GO177" s="33" t="s">
        <v>135</v>
      </c>
      <c r="GP177" s="33" t="s">
        <v>135</v>
      </c>
      <c r="GQ177" s="33" t="s">
        <v>135</v>
      </c>
      <c r="GR177" s="33" t="s">
        <v>135</v>
      </c>
      <c r="GS177" s="33" t="s">
        <v>135</v>
      </c>
      <c r="GT177" s="33" t="s">
        <v>135</v>
      </c>
      <c r="GU177" s="33" t="s">
        <v>135</v>
      </c>
      <c r="GV177" s="33" t="s">
        <v>135</v>
      </c>
      <c r="GW177" s="33" t="s">
        <v>135</v>
      </c>
      <c r="GX177" s="33" t="s">
        <v>135</v>
      </c>
      <c r="GY177" s="33" t="s">
        <v>135</v>
      </c>
      <c r="GZ177" s="33" t="s">
        <v>135</v>
      </c>
      <c r="HA177" s="33" t="s">
        <v>135</v>
      </c>
      <c r="HB177" s="33" t="s">
        <v>135</v>
      </c>
      <c r="HC177" s="33" t="s">
        <v>135</v>
      </c>
      <c r="HD177" s="33" t="s">
        <v>135</v>
      </c>
      <c r="HE177" s="33" t="s">
        <v>135</v>
      </c>
      <c r="HF177" s="33" t="s">
        <v>135</v>
      </c>
      <c r="HG177" s="33" t="s">
        <v>135</v>
      </c>
      <c r="HH177" s="33" t="s">
        <v>135</v>
      </c>
      <c r="HI177" s="33" t="s">
        <v>135</v>
      </c>
      <c r="HJ177" s="33" t="s">
        <v>135</v>
      </c>
      <c r="HK177" s="33" t="s">
        <v>135</v>
      </c>
      <c r="HL177" s="33" t="s">
        <v>135</v>
      </c>
      <c r="HM177" s="33" t="s">
        <v>135</v>
      </c>
      <c r="HN177" s="33" t="s">
        <v>135</v>
      </c>
      <c r="HO177" s="33" t="s">
        <v>135</v>
      </c>
      <c r="HP177" s="33" t="s">
        <v>135</v>
      </c>
      <c r="HQ177" s="33" t="s">
        <v>135</v>
      </c>
      <c r="HR177" s="33" t="s">
        <v>135</v>
      </c>
      <c r="HS177" s="33" t="s">
        <v>135</v>
      </c>
      <c r="HT177" s="33" t="s">
        <v>135</v>
      </c>
      <c r="HU177" s="33" t="s">
        <v>135</v>
      </c>
      <c r="HV177" s="33" t="s">
        <v>135</v>
      </c>
      <c r="HW177" s="33" t="s">
        <v>135</v>
      </c>
      <c r="HX177" s="33" t="s">
        <v>135</v>
      </c>
      <c r="HY177" s="33" t="s">
        <v>135</v>
      </c>
      <c r="HZ177" s="33" t="s">
        <v>135</v>
      </c>
      <c r="IA177" s="33" t="s">
        <v>135</v>
      </c>
      <c r="IB177" s="33" t="s">
        <v>135</v>
      </c>
      <c r="IC177" s="33" t="s">
        <v>135</v>
      </c>
      <c r="ID177" s="33" t="s">
        <v>135</v>
      </c>
      <c r="IE177" s="33" t="s">
        <v>135</v>
      </c>
      <c r="IF177" s="33" t="s">
        <v>135</v>
      </c>
      <c r="IG177" s="33" t="s">
        <v>135</v>
      </c>
      <c r="IH177" s="33" t="s">
        <v>135</v>
      </c>
      <c r="II177" s="33" t="s">
        <v>135</v>
      </c>
      <c r="IJ177" s="33" t="s">
        <v>135</v>
      </c>
      <c r="IK177" s="33" t="s">
        <v>135</v>
      </c>
      <c r="IL177" s="33" t="s">
        <v>135</v>
      </c>
      <c r="IM177" s="33" t="s">
        <v>135</v>
      </c>
      <c r="IN177" s="33" t="s">
        <v>135</v>
      </c>
      <c r="IO177" s="33" t="s">
        <v>135</v>
      </c>
      <c r="IP177" s="33" t="s">
        <v>135</v>
      </c>
      <c r="IQ177" s="33" t="s">
        <v>135</v>
      </c>
      <c r="IR177" s="33" t="s">
        <v>135</v>
      </c>
      <c r="IS177" s="33" t="s">
        <v>135</v>
      </c>
      <c r="IT177" s="33" t="s">
        <v>135</v>
      </c>
      <c r="IU177" s="33" t="s">
        <v>135</v>
      </c>
      <c r="IV177" s="33" t="s">
        <v>135</v>
      </c>
      <c r="IW177" s="33" t="s">
        <v>135</v>
      </c>
      <c r="IX177" s="33" t="s">
        <v>135</v>
      </c>
      <c r="IY177" s="33" t="s">
        <v>135</v>
      </c>
      <c r="IZ177" s="33" t="s">
        <v>135</v>
      </c>
      <c r="JA177" s="33" t="s">
        <v>135</v>
      </c>
      <c r="JB177" s="33" t="s">
        <v>135</v>
      </c>
      <c r="JC177" s="33" t="s">
        <v>135</v>
      </c>
      <c r="JD177" s="33" t="s">
        <v>135</v>
      </c>
      <c r="JE177" s="33" t="s">
        <v>135</v>
      </c>
      <c r="JF177" s="33" t="s">
        <v>135</v>
      </c>
      <c r="JG177" s="33" t="s">
        <v>135</v>
      </c>
      <c r="JH177" s="33" t="s">
        <v>135</v>
      </c>
      <c r="JI177" s="33" t="s">
        <v>135</v>
      </c>
      <c r="JJ177" s="33" t="s">
        <v>135</v>
      </c>
      <c r="JK177" s="33" t="s">
        <v>135</v>
      </c>
      <c r="JL177" s="33" t="s">
        <v>135</v>
      </c>
      <c r="JM177" s="33" t="s">
        <v>135</v>
      </c>
      <c r="JN177" s="33" t="s">
        <v>135</v>
      </c>
      <c r="JO177" s="33" t="s">
        <v>135</v>
      </c>
      <c r="JP177" s="33" t="s">
        <v>135</v>
      </c>
      <c r="JQ177" s="33" t="s">
        <v>135</v>
      </c>
      <c r="JR177" s="33" t="s">
        <v>135</v>
      </c>
      <c r="JS177" s="33" t="s">
        <v>135</v>
      </c>
      <c r="JT177" s="33" t="s">
        <v>135</v>
      </c>
      <c r="JU177" s="33" t="s">
        <v>135</v>
      </c>
      <c r="JV177" s="33" t="s">
        <v>135</v>
      </c>
      <c r="JW177" s="33" t="s">
        <v>135</v>
      </c>
      <c r="JX177" s="33" t="s">
        <v>135</v>
      </c>
      <c r="JY177" s="33" t="s">
        <v>135</v>
      </c>
      <c r="JZ177" s="33" t="s">
        <v>135</v>
      </c>
      <c r="KA177" s="33" t="s">
        <v>135</v>
      </c>
      <c r="KB177" s="33" t="s">
        <v>135</v>
      </c>
      <c r="KC177" s="33" t="s">
        <v>135</v>
      </c>
      <c r="KD177" s="33" t="s">
        <v>135</v>
      </c>
      <c r="KE177" s="33" t="s">
        <v>135</v>
      </c>
      <c r="KF177" s="33" t="s">
        <v>135</v>
      </c>
      <c r="KG177" s="33" t="s">
        <v>135</v>
      </c>
      <c r="KH177" s="33" t="s">
        <v>135</v>
      </c>
      <c r="KI177" s="33" t="s">
        <v>135</v>
      </c>
      <c r="KJ177" s="33" t="s">
        <v>135</v>
      </c>
      <c r="KK177" s="33" t="s">
        <v>135</v>
      </c>
      <c r="KL177" s="33" t="s">
        <v>135</v>
      </c>
      <c r="KM177" s="33" t="s">
        <v>135</v>
      </c>
      <c r="KN177" s="33" t="s">
        <v>135</v>
      </c>
      <c r="KO177" s="33" t="s">
        <v>135</v>
      </c>
      <c r="KP177" s="33" t="s">
        <v>135</v>
      </c>
      <c r="KQ177" s="33" t="s">
        <v>135</v>
      </c>
      <c r="KR177" s="33" t="s">
        <v>135</v>
      </c>
      <c r="KS177" s="33" t="s">
        <v>135</v>
      </c>
      <c r="KT177" s="33" t="s">
        <v>135</v>
      </c>
      <c r="KU177" s="33" t="s">
        <v>135</v>
      </c>
      <c r="KV177" s="33" t="s">
        <v>135</v>
      </c>
      <c r="KW177" s="33" t="s">
        <v>135</v>
      </c>
      <c r="KX177" s="33" t="s">
        <v>135</v>
      </c>
      <c r="KY177" s="33" t="s">
        <v>135</v>
      </c>
      <c r="KZ177" s="33" t="s">
        <v>135</v>
      </c>
      <c r="LA177" s="33" t="s">
        <v>135</v>
      </c>
      <c r="LB177" s="33" t="s">
        <v>135</v>
      </c>
      <c r="LC177" s="33" t="s">
        <v>135</v>
      </c>
      <c r="LD177" s="33" t="s">
        <v>135</v>
      </c>
      <c r="LE177" s="33" t="s">
        <v>135</v>
      </c>
      <c r="LF177" s="33" t="s">
        <v>135</v>
      </c>
      <c r="LG177" s="33" t="s">
        <v>135</v>
      </c>
      <c r="LH177" s="33" t="s">
        <v>135</v>
      </c>
      <c r="LI177" s="33" t="s">
        <v>135</v>
      </c>
      <c r="LJ177" s="33" t="s">
        <v>135</v>
      </c>
      <c r="LK177" s="33" t="s">
        <v>135</v>
      </c>
      <c r="LL177" s="33" t="s">
        <v>135</v>
      </c>
      <c r="LM177" s="33" t="s">
        <v>135</v>
      </c>
      <c r="LN177" s="33" t="s">
        <v>135</v>
      </c>
      <c r="LO177" s="33" t="s">
        <v>135</v>
      </c>
      <c r="LP177" s="33" t="s">
        <v>135</v>
      </c>
      <c r="LQ177" s="33" t="s">
        <v>135</v>
      </c>
      <c r="LR177" s="33" t="s">
        <v>135</v>
      </c>
      <c r="LS177" s="33" t="s">
        <v>135</v>
      </c>
      <c r="LT177" s="33" t="s">
        <v>135</v>
      </c>
      <c r="LU177" s="33" t="s">
        <v>135</v>
      </c>
      <c r="LV177" s="33" t="s">
        <v>135</v>
      </c>
      <c r="LW177" s="33" t="s">
        <v>135</v>
      </c>
      <c r="LX177" s="33" t="s">
        <v>135</v>
      </c>
      <c r="LY177" s="33" t="s">
        <v>135</v>
      </c>
      <c r="LZ177" s="33" t="s">
        <v>135</v>
      </c>
      <c r="MA177" s="33" t="s">
        <v>135</v>
      </c>
      <c r="MB177" s="33" t="s">
        <v>135</v>
      </c>
      <c r="MC177" s="33" t="s">
        <v>135</v>
      </c>
      <c r="MD177" s="33" t="s">
        <v>135</v>
      </c>
      <c r="ME177" s="33" t="s">
        <v>135</v>
      </c>
      <c r="MF177" s="33" t="s">
        <v>135</v>
      </c>
      <c r="MG177" s="33" t="s">
        <v>135</v>
      </c>
      <c r="MH177" s="33" t="s">
        <v>135</v>
      </c>
      <c r="MI177" s="33" t="s">
        <v>135</v>
      </c>
      <c r="MJ177" s="33" t="s">
        <v>135</v>
      </c>
      <c r="MK177" s="33" t="s">
        <v>135</v>
      </c>
      <c r="ML177" s="33" t="s">
        <v>135</v>
      </c>
      <c r="MM177" s="33" t="s">
        <v>135</v>
      </c>
      <c r="MN177" s="33" t="s">
        <v>135</v>
      </c>
      <c r="MO177" s="33" t="s">
        <v>135</v>
      </c>
      <c r="MP177" s="33" t="s">
        <v>135</v>
      </c>
      <c r="MQ177" s="33" t="s">
        <v>135</v>
      </c>
      <c r="MR177" s="33" t="s">
        <v>135</v>
      </c>
      <c r="MS177" s="33" t="s">
        <v>135</v>
      </c>
      <c r="MT177" s="33" t="s">
        <v>135</v>
      </c>
      <c r="MU177" s="33" t="s">
        <v>135</v>
      </c>
      <c r="MV177" s="33" t="s">
        <v>135</v>
      </c>
      <c r="MW177" s="33" t="s">
        <v>135</v>
      </c>
      <c r="MX177" s="33" t="s">
        <v>135</v>
      </c>
      <c r="MY177" s="33" t="s">
        <v>135</v>
      </c>
      <c r="MZ177" s="33" t="s">
        <v>135</v>
      </c>
      <c r="NA177" s="33" t="s">
        <v>135</v>
      </c>
      <c r="NB177" s="33" t="s">
        <v>135</v>
      </c>
      <c r="NC177" s="33" t="s">
        <v>135</v>
      </c>
      <c r="ND177" s="33" t="s">
        <v>135</v>
      </c>
      <c r="NE177" s="33" t="s">
        <v>135</v>
      </c>
      <c r="NF177" s="33" t="s">
        <v>135</v>
      </c>
      <c r="NG177" s="33" t="s">
        <v>135</v>
      </c>
      <c r="NH177" s="33" t="s">
        <v>135</v>
      </c>
      <c r="NI177" s="33" t="s">
        <v>135</v>
      </c>
      <c r="NJ177" s="33" t="s">
        <v>135</v>
      </c>
      <c r="NK177" s="33" t="s">
        <v>135</v>
      </c>
      <c r="NL177" s="33" t="s">
        <v>135</v>
      </c>
      <c r="NM177" s="33" t="s">
        <v>135</v>
      </c>
      <c r="NN177" s="33" t="s">
        <v>135</v>
      </c>
      <c r="NO177" s="33" t="s">
        <v>135</v>
      </c>
      <c r="NP177" s="33" t="s">
        <v>135</v>
      </c>
      <c r="NQ177" s="33" t="s">
        <v>135</v>
      </c>
      <c r="NR177" s="33" t="s">
        <v>135</v>
      </c>
      <c r="NS177" s="33" t="s">
        <v>135</v>
      </c>
      <c r="NT177" s="33" t="s">
        <v>135</v>
      </c>
      <c r="NU177" s="33" t="s">
        <v>135</v>
      </c>
      <c r="NV177" s="33" t="s">
        <v>135</v>
      </c>
      <c r="NW177" s="33" t="s">
        <v>135</v>
      </c>
      <c r="NX177" s="33" t="s">
        <v>135</v>
      </c>
      <c r="NY177" s="33" t="s">
        <v>135</v>
      </c>
      <c r="NZ177" s="33" t="s">
        <v>135</v>
      </c>
      <c r="OA177" s="33" t="s">
        <v>135</v>
      </c>
      <c r="OB177" s="33" t="s">
        <v>135</v>
      </c>
      <c r="OC177" s="33" t="s">
        <v>135</v>
      </c>
      <c r="OD177" s="33" t="s">
        <v>135</v>
      </c>
      <c r="OE177" s="33" t="s">
        <v>135</v>
      </c>
      <c r="OF177" s="33" t="s">
        <v>135</v>
      </c>
      <c r="OG177" s="33" t="s">
        <v>135</v>
      </c>
      <c r="OH177" s="33" t="s">
        <v>135</v>
      </c>
      <c r="OI177" s="33" t="s">
        <v>135</v>
      </c>
      <c r="OJ177" s="33" t="s">
        <v>135</v>
      </c>
      <c r="OK177" s="33" t="s">
        <v>135</v>
      </c>
      <c r="OL177" s="33" t="s">
        <v>135</v>
      </c>
      <c r="OM177" s="33" t="s">
        <v>135</v>
      </c>
      <c r="ON177" s="33" t="s">
        <v>135</v>
      </c>
      <c r="OO177" s="33" t="s">
        <v>135</v>
      </c>
      <c r="OP177" s="33" t="s">
        <v>135</v>
      </c>
      <c r="OQ177" s="33" t="s">
        <v>135</v>
      </c>
      <c r="OR177" s="33" t="s">
        <v>135</v>
      </c>
      <c r="OS177" s="33" t="s">
        <v>135</v>
      </c>
      <c r="OT177" s="33" t="s">
        <v>135</v>
      </c>
      <c r="OU177" s="33" t="s">
        <v>135</v>
      </c>
      <c r="OV177" s="33" t="s">
        <v>135</v>
      </c>
      <c r="OW177" s="33" t="s">
        <v>135</v>
      </c>
      <c r="OX177" s="33" t="s">
        <v>135</v>
      </c>
      <c r="OY177" s="33" t="s">
        <v>135</v>
      </c>
      <c r="OZ177" s="33" t="s">
        <v>135</v>
      </c>
      <c r="PA177" s="33" t="s">
        <v>135</v>
      </c>
      <c r="PB177" s="33" t="s">
        <v>135</v>
      </c>
      <c r="PC177" s="33" t="s">
        <v>135</v>
      </c>
      <c r="PD177" s="33" t="s">
        <v>135</v>
      </c>
      <c r="PE177" s="33" t="s">
        <v>135</v>
      </c>
      <c r="PF177" s="33" t="s">
        <v>135</v>
      </c>
      <c r="PG177" s="33" t="s">
        <v>135</v>
      </c>
      <c r="PH177" s="33" t="s">
        <v>135</v>
      </c>
      <c r="PI177" s="33" t="s">
        <v>135</v>
      </c>
      <c r="PJ177" s="33" t="s">
        <v>135</v>
      </c>
      <c r="PK177" s="33" t="s">
        <v>135</v>
      </c>
      <c r="PL177" s="33" t="s">
        <v>135</v>
      </c>
      <c r="PM177" s="33" t="s">
        <v>135</v>
      </c>
      <c r="PN177" s="33" t="s">
        <v>135</v>
      </c>
      <c r="PO177" s="33" t="s">
        <v>135</v>
      </c>
      <c r="PP177" s="33" t="s">
        <v>135</v>
      </c>
      <c r="PQ177" s="33" t="s">
        <v>135</v>
      </c>
      <c r="PR177" s="33" t="s">
        <v>135</v>
      </c>
      <c r="PS177" s="33" t="s">
        <v>135</v>
      </c>
      <c r="PT177" s="33" t="s">
        <v>135</v>
      </c>
      <c r="PU177" s="33" t="s">
        <v>135</v>
      </c>
      <c r="PV177" s="33" t="s">
        <v>135</v>
      </c>
      <c r="PW177" s="33" t="s">
        <v>135</v>
      </c>
      <c r="PX177" s="33" t="s">
        <v>135</v>
      </c>
      <c r="PY177" s="33" t="s">
        <v>135</v>
      </c>
      <c r="PZ177" s="33" t="s">
        <v>135</v>
      </c>
      <c r="QA177" s="33" t="s">
        <v>135</v>
      </c>
      <c r="QB177" s="33" t="s">
        <v>135</v>
      </c>
      <c r="QC177" s="33" t="s">
        <v>135</v>
      </c>
      <c r="QD177" s="33" t="s">
        <v>135</v>
      </c>
      <c r="QE177" s="33" t="s">
        <v>135</v>
      </c>
      <c r="QF177" s="33" t="s">
        <v>135</v>
      </c>
      <c r="QG177" s="33" t="s">
        <v>135</v>
      </c>
      <c r="QH177" s="33" t="s">
        <v>135</v>
      </c>
      <c r="QI177" s="33" t="s">
        <v>135</v>
      </c>
      <c r="QJ177" s="33" t="s">
        <v>135</v>
      </c>
      <c r="QK177" s="33" t="s">
        <v>135</v>
      </c>
      <c r="QL177" s="33" t="s">
        <v>135</v>
      </c>
      <c r="QM177" s="33" t="s">
        <v>135</v>
      </c>
      <c r="QN177" s="33" t="s">
        <v>135</v>
      </c>
      <c r="QO177" s="33" t="s">
        <v>135</v>
      </c>
      <c r="QP177" s="33" t="s">
        <v>135</v>
      </c>
      <c r="QQ177" s="33" t="s">
        <v>135</v>
      </c>
      <c r="QR177" s="33" t="s">
        <v>135</v>
      </c>
      <c r="QS177" s="33" t="s">
        <v>135</v>
      </c>
      <c r="QT177" s="33" t="s">
        <v>135</v>
      </c>
      <c r="QU177" s="33" t="s">
        <v>135</v>
      </c>
      <c r="QV177" s="33" t="s">
        <v>135</v>
      </c>
      <c r="QW177" s="33" t="s">
        <v>135</v>
      </c>
      <c r="QX177" s="33" t="s">
        <v>135</v>
      </c>
      <c r="QY177" s="33" t="s">
        <v>135</v>
      </c>
      <c r="QZ177" s="33" t="s">
        <v>135</v>
      </c>
      <c r="RA177" s="33" t="s">
        <v>135</v>
      </c>
      <c r="RB177" s="33" t="s">
        <v>135</v>
      </c>
      <c r="RC177" s="33" t="s">
        <v>135</v>
      </c>
      <c r="RD177" s="33" t="s">
        <v>135</v>
      </c>
      <c r="RE177" s="33" t="s">
        <v>135</v>
      </c>
      <c r="RF177" s="33" t="s">
        <v>135</v>
      </c>
      <c r="RG177" s="33" t="s">
        <v>135</v>
      </c>
      <c r="RH177" s="33" t="s">
        <v>135</v>
      </c>
      <c r="RI177" s="33" t="s">
        <v>135</v>
      </c>
      <c r="RJ177" s="33" t="s">
        <v>135</v>
      </c>
      <c r="RK177" s="33" t="s">
        <v>135</v>
      </c>
      <c r="RL177" s="33" t="s">
        <v>135</v>
      </c>
      <c r="RM177" s="33" t="s">
        <v>135</v>
      </c>
      <c r="RN177" s="33" t="s">
        <v>135</v>
      </c>
      <c r="RO177" s="33" t="s">
        <v>135</v>
      </c>
      <c r="RP177" s="33" t="s">
        <v>135</v>
      </c>
      <c r="RQ177" s="33" t="s">
        <v>135</v>
      </c>
      <c r="RR177" s="33" t="s">
        <v>135</v>
      </c>
      <c r="RS177" s="33" t="s">
        <v>135</v>
      </c>
      <c r="RT177" s="33" t="s">
        <v>135</v>
      </c>
      <c r="RU177" s="33" t="s">
        <v>135</v>
      </c>
      <c r="RV177" s="33" t="s">
        <v>135</v>
      </c>
      <c r="RW177" s="33" t="s">
        <v>135</v>
      </c>
      <c r="RX177" s="33" t="s">
        <v>135</v>
      </c>
      <c r="RY177" s="33" t="s">
        <v>135</v>
      </c>
      <c r="RZ177" s="33" t="s">
        <v>135</v>
      </c>
      <c r="SA177" s="33" t="s">
        <v>135</v>
      </c>
      <c r="SB177" s="33" t="s">
        <v>135</v>
      </c>
      <c r="SC177" s="33" t="s">
        <v>135</v>
      </c>
      <c r="SD177" s="33" t="s">
        <v>135</v>
      </c>
      <c r="SE177" s="33" t="s">
        <v>135</v>
      </c>
      <c r="SF177" s="33" t="s">
        <v>135</v>
      </c>
      <c r="SG177" s="33" t="s">
        <v>135</v>
      </c>
      <c r="SH177" s="33" t="s">
        <v>135</v>
      </c>
      <c r="SI177" s="33" t="s">
        <v>135</v>
      </c>
      <c r="SJ177" s="33" t="s">
        <v>135</v>
      </c>
      <c r="SK177" s="33" t="s">
        <v>135</v>
      </c>
      <c r="SL177" s="33" t="s">
        <v>135</v>
      </c>
      <c r="SM177" s="33" t="s">
        <v>135</v>
      </c>
      <c r="SN177" s="33" t="s">
        <v>135</v>
      </c>
      <c r="SO177" s="33" t="s">
        <v>135</v>
      </c>
      <c r="SP177" s="33" t="s">
        <v>135</v>
      </c>
      <c r="SQ177" s="33" t="s">
        <v>135</v>
      </c>
      <c r="SR177" s="33" t="s">
        <v>135</v>
      </c>
      <c r="SS177" s="33" t="s">
        <v>135</v>
      </c>
      <c r="ST177" s="33" t="s">
        <v>135</v>
      </c>
      <c r="SU177" s="33" t="s">
        <v>135</v>
      </c>
      <c r="SV177" s="33" t="s">
        <v>135</v>
      </c>
      <c r="SW177" s="33" t="s">
        <v>135</v>
      </c>
      <c r="SX177" s="33" t="s">
        <v>135</v>
      </c>
      <c r="SY177" s="33" t="s">
        <v>135</v>
      </c>
      <c r="SZ177" s="33" t="s">
        <v>135</v>
      </c>
      <c r="TA177" s="33" t="s">
        <v>135</v>
      </c>
      <c r="TB177" s="33" t="s">
        <v>135</v>
      </c>
      <c r="TC177" s="33" t="s">
        <v>135</v>
      </c>
      <c r="TD177" s="33" t="s">
        <v>135</v>
      </c>
      <c r="TE177" s="33" t="s">
        <v>135</v>
      </c>
      <c r="TF177" s="33" t="s">
        <v>135</v>
      </c>
      <c r="TG177" s="33" t="s">
        <v>135</v>
      </c>
      <c r="TH177" s="33" t="s">
        <v>135</v>
      </c>
      <c r="TI177" s="33" t="s">
        <v>135</v>
      </c>
      <c r="TJ177" s="33" t="s">
        <v>135</v>
      </c>
      <c r="TK177" s="33" t="s">
        <v>135</v>
      </c>
      <c r="TL177" s="33" t="s">
        <v>135</v>
      </c>
      <c r="TM177" s="33" t="s">
        <v>135</v>
      </c>
      <c r="TN177" s="33" t="s">
        <v>135</v>
      </c>
      <c r="TO177" s="33" t="s">
        <v>135</v>
      </c>
      <c r="TP177" s="33" t="s">
        <v>135</v>
      </c>
      <c r="TQ177" s="33" t="s">
        <v>135</v>
      </c>
      <c r="TR177" s="33" t="s">
        <v>135</v>
      </c>
      <c r="TS177" s="33" t="s">
        <v>135</v>
      </c>
      <c r="TT177" s="33" t="s">
        <v>135</v>
      </c>
      <c r="TU177" s="33" t="s">
        <v>135</v>
      </c>
      <c r="TV177" s="33" t="s">
        <v>135</v>
      </c>
      <c r="TW177" s="33" t="s">
        <v>135</v>
      </c>
      <c r="TX177" s="33" t="s">
        <v>135</v>
      </c>
      <c r="TY177" s="33" t="s">
        <v>135</v>
      </c>
      <c r="TZ177" s="33" t="s">
        <v>135</v>
      </c>
      <c r="UA177" s="33" t="s">
        <v>135</v>
      </c>
      <c r="UB177" s="33" t="s">
        <v>135</v>
      </c>
      <c r="UC177" s="33" t="s">
        <v>135</v>
      </c>
      <c r="UD177" s="33" t="s">
        <v>135</v>
      </c>
      <c r="UE177" s="33" t="s">
        <v>135</v>
      </c>
      <c r="UF177" s="33" t="s">
        <v>135</v>
      </c>
      <c r="UG177" s="33" t="s">
        <v>135</v>
      </c>
      <c r="UH177" s="33" t="s">
        <v>135</v>
      </c>
      <c r="UI177" s="33" t="s">
        <v>135</v>
      </c>
      <c r="UJ177" s="33" t="s">
        <v>135</v>
      </c>
      <c r="UK177" s="33" t="s">
        <v>135</v>
      </c>
      <c r="UL177" s="33" t="s">
        <v>135</v>
      </c>
      <c r="UM177" s="33" t="s">
        <v>135</v>
      </c>
      <c r="UN177" s="33" t="s">
        <v>135</v>
      </c>
      <c r="UO177" s="33" t="s">
        <v>135</v>
      </c>
      <c r="UP177" s="33" t="s">
        <v>135</v>
      </c>
      <c r="UQ177" s="33" t="s">
        <v>135</v>
      </c>
      <c r="UR177" s="33" t="s">
        <v>135</v>
      </c>
      <c r="US177" s="33" t="s">
        <v>135</v>
      </c>
      <c r="UT177" s="33" t="s">
        <v>135</v>
      </c>
      <c r="UU177" s="33" t="s">
        <v>135</v>
      </c>
      <c r="UV177" s="33" t="s">
        <v>135</v>
      </c>
      <c r="UW177" s="33" t="s">
        <v>135</v>
      </c>
      <c r="UX177" s="33" t="s">
        <v>135</v>
      </c>
      <c r="UY177" s="33" t="s">
        <v>135</v>
      </c>
      <c r="UZ177" s="33" t="s">
        <v>135</v>
      </c>
      <c r="VA177" s="33" t="s">
        <v>135</v>
      </c>
      <c r="VB177" s="33" t="s">
        <v>135</v>
      </c>
      <c r="VC177" s="33" t="s">
        <v>135</v>
      </c>
      <c r="VD177" s="33" t="s">
        <v>135</v>
      </c>
      <c r="VE177" s="33" t="s">
        <v>135</v>
      </c>
      <c r="VF177" s="33" t="s">
        <v>135</v>
      </c>
      <c r="VG177" s="33" t="s">
        <v>135</v>
      </c>
      <c r="VH177" s="33" t="s">
        <v>135</v>
      </c>
      <c r="VI177" s="33" t="s">
        <v>135</v>
      </c>
      <c r="VJ177" s="33" t="s">
        <v>135</v>
      </c>
      <c r="VK177" s="33" t="s">
        <v>135</v>
      </c>
      <c r="VL177" s="33" t="s">
        <v>135</v>
      </c>
      <c r="VM177" s="33" t="s">
        <v>135</v>
      </c>
      <c r="VN177" s="33" t="s">
        <v>135</v>
      </c>
      <c r="VO177" s="33" t="s">
        <v>135</v>
      </c>
      <c r="VP177" s="33" t="s">
        <v>135</v>
      </c>
      <c r="VQ177" s="33" t="s">
        <v>135</v>
      </c>
      <c r="VR177" s="33" t="s">
        <v>135</v>
      </c>
      <c r="VS177" s="33" t="s">
        <v>135</v>
      </c>
      <c r="VT177" s="33" t="s">
        <v>135</v>
      </c>
      <c r="VU177" s="33" t="s">
        <v>135</v>
      </c>
      <c r="VV177" s="33" t="s">
        <v>135</v>
      </c>
      <c r="VW177" s="33" t="s">
        <v>135</v>
      </c>
    </row>
    <row r="178" spans="1:595" s="26" customFormat="1" ht="16" customHeight="1" x14ac:dyDescent="0.45">
      <c r="A178" s="34" t="s">
        <v>261</v>
      </c>
      <c r="B178" s="39" t="s">
        <v>205</v>
      </c>
      <c r="C178" s="35"/>
      <c r="D178" s="35"/>
      <c r="E178" s="35"/>
      <c r="F178" s="35"/>
      <c r="G178" s="35"/>
      <c r="H178" s="35"/>
      <c r="I178" s="36"/>
      <c r="J178" s="37" t="s">
        <v>92</v>
      </c>
      <c r="K178" s="35"/>
      <c r="L178" s="35"/>
      <c r="M178" s="35"/>
      <c r="N178" s="35"/>
      <c r="O178" s="35"/>
      <c r="P178" s="36"/>
      <c r="Q178" s="37"/>
      <c r="R178" s="35"/>
      <c r="S178" s="35"/>
      <c r="T178" s="35"/>
      <c r="U178" s="35"/>
      <c r="V178" s="35"/>
      <c r="W178" s="36"/>
      <c r="X178" s="37"/>
      <c r="Y178" s="35"/>
      <c r="Z178" s="35"/>
      <c r="AA178" s="35"/>
      <c r="AB178" s="35"/>
      <c r="AC178" s="35"/>
      <c r="AD178" s="36"/>
      <c r="AE178" s="9">
        <v>1</v>
      </c>
      <c r="AF178" s="9">
        <v>1</v>
      </c>
      <c r="AG178" s="9">
        <v>0</v>
      </c>
      <c r="AH178" s="9">
        <v>0</v>
      </c>
      <c r="AI178" s="9">
        <v>0</v>
      </c>
      <c r="AJ178" s="9">
        <v>0</v>
      </c>
      <c r="AK178" s="9">
        <v>0</v>
      </c>
      <c r="AL178" s="9">
        <v>0</v>
      </c>
      <c r="AM178" s="9">
        <v>0</v>
      </c>
      <c r="AN178" s="9">
        <v>0</v>
      </c>
      <c r="AO178" s="9">
        <v>0</v>
      </c>
      <c r="AP178" s="9">
        <v>1</v>
      </c>
      <c r="AQ178" s="9">
        <v>0</v>
      </c>
      <c r="AR178" s="9">
        <v>0</v>
      </c>
      <c r="AS178" s="10">
        <v>0</v>
      </c>
      <c r="AT178" s="10">
        <v>0</v>
      </c>
      <c r="AU178" s="10">
        <v>0</v>
      </c>
      <c r="AV178" s="221"/>
      <c r="AW178" s="180"/>
      <c r="AX178" s="238"/>
      <c r="AY178" s="180"/>
      <c r="AZ178" s="180"/>
      <c r="BA178" s="180"/>
      <c r="BB178" s="180"/>
      <c r="BC178" s="180"/>
      <c r="BD178" s="180"/>
      <c r="BE178" s="180"/>
      <c r="BF178" s="180"/>
      <c r="BG178" s="180"/>
      <c r="BH178" s="180"/>
      <c r="BI178" s="180"/>
      <c r="BJ178" s="180"/>
      <c r="BK178" s="180"/>
      <c r="BL178" s="180"/>
      <c r="BM178" s="180"/>
      <c r="BN178" s="180"/>
      <c r="BO178" s="180"/>
      <c r="BP178" s="180"/>
      <c r="BQ178" s="180"/>
      <c r="BR178" s="180"/>
      <c r="BS178" s="180"/>
      <c r="BT178" s="180"/>
      <c r="BU178" s="180"/>
      <c r="BV178" s="180"/>
      <c r="BW178" s="180"/>
      <c r="BX178" s="180"/>
      <c r="BY178" s="180"/>
      <c r="BZ178" s="180"/>
      <c r="CA178" s="180"/>
      <c r="CB178" s="180"/>
      <c r="CC178" s="180"/>
      <c r="CD178" s="180"/>
      <c r="CE178" s="180"/>
      <c r="CF178" s="180"/>
      <c r="CG178" s="180"/>
      <c r="CH178" s="180"/>
      <c r="CI178" s="180"/>
      <c r="CJ178" s="180"/>
      <c r="CK178" s="180"/>
      <c r="CL178" s="180"/>
      <c r="CM178" s="180"/>
      <c r="CN178" s="180"/>
      <c r="CO178" s="180"/>
      <c r="CP178" s="180"/>
      <c r="CQ178" s="180"/>
      <c r="CR178" s="180"/>
      <c r="CS178" s="180"/>
      <c r="CT178" s="180"/>
      <c r="CU178" s="180"/>
      <c r="CV178" s="180"/>
      <c r="CW178" s="180"/>
      <c r="CX178" s="180"/>
      <c r="CY178" s="180"/>
      <c r="CZ178" s="180"/>
      <c r="DA178" s="33"/>
      <c r="DB178" s="33"/>
      <c r="DC178" s="33"/>
      <c r="DD178" s="33"/>
      <c r="DE178" s="33"/>
      <c r="DF178" s="33"/>
      <c r="DG178" s="33"/>
      <c r="DH178" s="33"/>
      <c r="DI178" s="33"/>
      <c r="DJ178" s="33"/>
      <c r="DK178" s="33"/>
      <c r="DL178" s="33"/>
      <c r="DM178" s="33"/>
      <c r="DN178" s="33"/>
      <c r="DO178" s="33"/>
      <c r="DP178" s="33"/>
      <c r="DQ178" s="33"/>
      <c r="DR178" s="33"/>
      <c r="DS178" s="33"/>
      <c r="DT178" s="33"/>
      <c r="DU178" s="33"/>
      <c r="DV178" s="33"/>
      <c r="DW178" s="33"/>
      <c r="DX178" s="33"/>
      <c r="DY178" s="33"/>
      <c r="DZ178" s="33"/>
      <c r="EA178" s="33"/>
      <c r="EB178" s="33"/>
      <c r="EC178" s="33"/>
      <c r="ED178" s="33"/>
      <c r="EE178" s="33"/>
      <c r="EF178" s="33"/>
      <c r="EG178" s="33"/>
      <c r="EH178" s="33"/>
      <c r="EI178" s="33"/>
      <c r="EJ178" s="33"/>
      <c r="EK178" s="33"/>
      <c r="EL178" s="33"/>
      <c r="EM178" s="33"/>
      <c r="EN178" s="33"/>
      <c r="EO178" s="33"/>
      <c r="EP178" s="33"/>
      <c r="EQ178" s="33"/>
      <c r="ER178" s="33"/>
      <c r="ES178" s="33"/>
      <c r="ET178" s="33"/>
      <c r="EU178" s="33"/>
      <c r="EV178" s="33"/>
      <c r="EW178" s="33"/>
      <c r="EX178" s="33"/>
      <c r="EY178" s="33"/>
      <c r="EZ178" s="33"/>
      <c r="FA178" s="33"/>
      <c r="FB178" s="33"/>
      <c r="FC178" s="33"/>
      <c r="FD178" s="33"/>
      <c r="FE178" s="33"/>
      <c r="FF178" s="33"/>
      <c r="FG178" s="33"/>
      <c r="FH178" s="33"/>
      <c r="FI178" s="33"/>
      <c r="FJ178" s="33"/>
      <c r="FK178" s="33"/>
      <c r="FL178" s="33"/>
      <c r="FM178" s="33"/>
      <c r="FN178" s="33"/>
      <c r="FO178" s="33"/>
      <c r="FP178" s="33"/>
      <c r="FQ178" s="33"/>
      <c r="FR178" s="33"/>
      <c r="FS178" s="33"/>
      <c r="FT178" s="33"/>
      <c r="FU178" s="33"/>
      <c r="FV178" s="33"/>
      <c r="FW178" s="33"/>
      <c r="FX178" s="33"/>
      <c r="FY178" s="33"/>
      <c r="FZ178" s="33"/>
      <c r="GA178" s="33"/>
      <c r="GB178" s="33"/>
      <c r="GC178" s="33"/>
      <c r="GD178" s="33"/>
      <c r="GE178" s="33"/>
      <c r="GF178" s="33"/>
      <c r="GG178" s="33"/>
      <c r="GH178" s="33"/>
      <c r="GI178" s="33"/>
      <c r="GJ178" s="33"/>
      <c r="GK178" s="33"/>
      <c r="GL178" s="33"/>
      <c r="GM178" s="33"/>
      <c r="GN178" s="33"/>
      <c r="GO178" s="33"/>
      <c r="GP178" s="33"/>
      <c r="GQ178" s="33"/>
      <c r="GR178" s="33"/>
      <c r="GS178" s="33"/>
      <c r="GT178" s="33"/>
      <c r="GU178" s="33"/>
      <c r="GV178" s="33"/>
      <c r="GW178" s="33"/>
      <c r="GX178" s="33"/>
      <c r="GY178" s="33"/>
      <c r="GZ178" s="33"/>
      <c r="HA178" s="33"/>
      <c r="HB178" s="33"/>
      <c r="HC178" s="33"/>
      <c r="HD178" s="33"/>
      <c r="HE178" s="33"/>
      <c r="HF178" s="33"/>
      <c r="HG178" s="33"/>
      <c r="HH178" s="33"/>
      <c r="HI178" s="33"/>
      <c r="HJ178" s="33"/>
      <c r="HK178" s="33"/>
      <c r="HL178" s="33"/>
      <c r="HM178" s="33"/>
      <c r="HN178" s="33"/>
      <c r="HO178" s="33"/>
      <c r="HP178" s="33"/>
      <c r="HQ178" s="33"/>
      <c r="HR178" s="33"/>
      <c r="HS178" s="33"/>
      <c r="HT178" s="33"/>
      <c r="HU178" s="33"/>
      <c r="HV178" s="33"/>
      <c r="HW178" s="33"/>
      <c r="HX178" s="33"/>
      <c r="HY178" s="33"/>
      <c r="HZ178" s="33"/>
      <c r="IA178" s="33"/>
      <c r="IB178" s="33"/>
      <c r="IC178" s="33"/>
      <c r="ID178" s="33"/>
      <c r="IE178" s="33"/>
      <c r="IF178" s="33"/>
      <c r="IG178" s="33"/>
      <c r="IH178" s="33"/>
      <c r="II178" s="33"/>
      <c r="IJ178" s="33"/>
      <c r="IK178" s="33"/>
      <c r="IL178" s="33"/>
      <c r="IM178" s="33"/>
      <c r="IN178" s="33"/>
      <c r="IO178" s="33"/>
      <c r="IP178" s="33"/>
      <c r="IQ178" s="33"/>
      <c r="IR178" s="33"/>
      <c r="IS178" s="33"/>
      <c r="IT178" s="33"/>
      <c r="IU178" s="33"/>
      <c r="IV178" s="33"/>
      <c r="IW178" s="33"/>
      <c r="IX178" s="33"/>
      <c r="IY178" s="33"/>
      <c r="IZ178" s="33"/>
      <c r="JA178" s="33"/>
      <c r="JB178" s="33"/>
      <c r="JC178" s="33"/>
      <c r="JD178" s="33"/>
      <c r="JE178" s="33"/>
      <c r="JF178" s="33"/>
      <c r="JG178" s="33"/>
      <c r="JH178" s="33"/>
      <c r="JI178" s="33"/>
      <c r="JJ178" s="33"/>
      <c r="JK178" s="33"/>
      <c r="JL178" s="33"/>
      <c r="JM178" s="33"/>
      <c r="JN178" s="33"/>
      <c r="JO178" s="33"/>
      <c r="JP178" s="33"/>
      <c r="JQ178" s="33"/>
      <c r="JR178" s="33"/>
      <c r="JS178" s="33"/>
      <c r="JT178" s="33"/>
      <c r="JU178" s="33"/>
      <c r="JV178" s="33"/>
      <c r="JW178" s="33"/>
      <c r="JX178" s="33"/>
      <c r="JY178" s="33"/>
      <c r="JZ178" s="33"/>
      <c r="KA178" s="33"/>
      <c r="KB178" s="33"/>
      <c r="KC178" s="33"/>
      <c r="KD178" s="33"/>
      <c r="KE178" s="33"/>
      <c r="KF178" s="33"/>
      <c r="KG178" s="33"/>
      <c r="KH178" s="33"/>
      <c r="KI178" s="33"/>
      <c r="KJ178" s="33"/>
      <c r="KK178" s="33"/>
      <c r="KL178" s="33"/>
      <c r="KM178" s="33"/>
      <c r="KN178" s="33"/>
      <c r="KO178" s="33"/>
      <c r="KP178" s="33"/>
      <c r="KQ178" s="33"/>
      <c r="KR178" s="33"/>
      <c r="KS178" s="33"/>
      <c r="KT178" s="33"/>
      <c r="KU178" s="33"/>
      <c r="KV178" s="33"/>
      <c r="KW178" s="33"/>
      <c r="KX178" s="33"/>
      <c r="KY178" s="33"/>
      <c r="KZ178" s="33"/>
      <c r="LA178" s="33"/>
      <c r="LB178" s="33"/>
      <c r="LC178" s="33"/>
      <c r="LD178" s="33"/>
      <c r="LE178" s="33"/>
      <c r="LF178" s="33"/>
      <c r="LG178" s="33"/>
      <c r="LH178" s="33"/>
      <c r="LI178" s="33"/>
      <c r="LJ178" s="33"/>
      <c r="LK178" s="33"/>
      <c r="LL178" s="33"/>
      <c r="LM178" s="33"/>
      <c r="LN178" s="33"/>
      <c r="LO178" s="33"/>
      <c r="LP178" s="33"/>
      <c r="LQ178" s="33"/>
      <c r="LR178" s="33"/>
      <c r="LS178" s="33"/>
      <c r="LT178" s="33"/>
      <c r="LU178" s="33"/>
      <c r="LV178" s="33"/>
      <c r="LW178" s="33"/>
      <c r="LX178" s="33"/>
      <c r="LY178" s="33"/>
      <c r="LZ178" s="33"/>
      <c r="MA178" s="33"/>
      <c r="MB178" s="33"/>
      <c r="MC178" s="33"/>
      <c r="MD178" s="33"/>
      <c r="ME178" s="33"/>
      <c r="MF178" s="33"/>
      <c r="MG178" s="33"/>
      <c r="MH178" s="33"/>
      <c r="MI178" s="33"/>
      <c r="MJ178" s="33"/>
      <c r="MK178" s="33"/>
      <c r="ML178" s="33"/>
      <c r="MM178" s="33"/>
      <c r="MN178" s="33"/>
      <c r="MO178" s="33"/>
      <c r="MP178" s="33"/>
      <c r="MQ178" s="33"/>
      <c r="MR178" s="33"/>
      <c r="MS178" s="33"/>
      <c r="MT178" s="33"/>
      <c r="MU178" s="33"/>
      <c r="MV178" s="33"/>
      <c r="MW178" s="33"/>
      <c r="MX178" s="33"/>
      <c r="MY178" s="33"/>
      <c r="MZ178" s="33"/>
      <c r="NA178" s="33"/>
      <c r="NB178" s="33"/>
      <c r="NC178" s="33"/>
      <c r="ND178" s="33"/>
      <c r="NE178" s="33"/>
      <c r="NF178" s="33"/>
      <c r="NG178" s="33"/>
      <c r="NH178" s="33"/>
      <c r="NI178" s="33"/>
      <c r="NJ178" s="33"/>
      <c r="NK178" s="33"/>
      <c r="NL178" s="33"/>
      <c r="NM178" s="33"/>
      <c r="NN178" s="33"/>
      <c r="NO178" s="33"/>
      <c r="NP178" s="33"/>
      <c r="NQ178" s="33"/>
      <c r="NR178" s="33"/>
      <c r="NS178" s="33"/>
      <c r="NT178" s="33"/>
      <c r="NU178" s="33"/>
      <c r="NV178" s="33"/>
      <c r="NW178" s="33"/>
      <c r="NX178" s="33"/>
      <c r="NY178" s="33"/>
      <c r="NZ178" s="33"/>
      <c r="OA178" s="33"/>
      <c r="OB178" s="33"/>
      <c r="OC178" s="33"/>
      <c r="OD178" s="33"/>
      <c r="OE178" s="33"/>
      <c r="OF178" s="33"/>
      <c r="OG178" s="33"/>
      <c r="OH178" s="33"/>
      <c r="OI178" s="33"/>
      <c r="OJ178" s="33"/>
      <c r="OK178" s="33"/>
      <c r="OL178" s="33"/>
      <c r="OM178" s="33"/>
      <c r="ON178" s="33"/>
      <c r="OO178" s="33"/>
      <c r="OP178" s="33"/>
      <c r="OQ178" s="33"/>
      <c r="OR178" s="33"/>
      <c r="OS178" s="33"/>
      <c r="OT178" s="33"/>
      <c r="OU178" s="33"/>
      <c r="OV178" s="33"/>
      <c r="OW178" s="33"/>
      <c r="OX178" s="33"/>
      <c r="OY178" s="33"/>
      <c r="OZ178" s="33"/>
      <c r="PA178" s="33"/>
      <c r="PB178" s="33"/>
      <c r="PC178" s="33"/>
      <c r="PD178" s="33"/>
      <c r="PE178" s="33"/>
      <c r="PF178" s="33"/>
      <c r="PG178" s="33"/>
      <c r="PH178" s="33"/>
      <c r="PI178" s="33"/>
      <c r="PJ178" s="33"/>
      <c r="PK178" s="33"/>
      <c r="PL178" s="33"/>
      <c r="PM178" s="33"/>
      <c r="PN178" s="33"/>
      <c r="PO178" s="33"/>
      <c r="PP178" s="33"/>
      <c r="PQ178" s="33"/>
      <c r="PR178" s="33"/>
      <c r="PS178" s="33"/>
      <c r="PT178" s="33"/>
      <c r="PU178" s="33"/>
      <c r="PV178" s="33"/>
      <c r="PW178" s="33"/>
      <c r="PX178" s="33"/>
      <c r="PY178" s="33"/>
      <c r="PZ178" s="33"/>
      <c r="QA178" s="33"/>
      <c r="QB178" s="33"/>
      <c r="QC178" s="33"/>
      <c r="QD178" s="33"/>
      <c r="QE178" s="33"/>
      <c r="QF178" s="33"/>
      <c r="QG178" s="33"/>
      <c r="QH178" s="33"/>
      <c r="QI178" s="33"/>
      <c r="QJ178" s="33"/>
      <c r="QK178" s="33"/>
      <c r="QL178" s="33"/>
      <c r="QM178" s="33"/>
      <c r="QN178" s="33"/>
      <c r="QO178" s="33"/>
      <c r="QP178" s="33"/>
      <c r="QQ178" s="33"/>
      <c r="QR178" s="33"/>
      <c r="QS178" s="33"/>
      <c r="QT178" s="33"/>
      <c r="QU178" s="33"/>
      <c r="QV178" s="33"/>
      <c r="QW178" s="33"/>
      <c r="QX178" s="33"/>
      <c r="QY178" s="33"/>
      <c r="QZ178" s="33"/>
      <c r="RA178" s="33"/>
      <c r="RB178" s="33"/>
      <c r="RC178" s="33"/>
      <c r="RD178" s="33"/>
      <c r="RE178" s="33"/>
      <c r="RF178" s="33"/>
      <c r="RG178" s="33"/>
      <c r="RH178" s="33"/>
      <c r="RI178" s="33"/>
      <c r="RJ178" s="33"/>
      <c r="RK178" s="33"/>
      <c r="RL178" s="33"/>
      <c r="RM178" s="33"/>
      <c r="RN178" s="33"/>
      <c r="RO178" s="33"/>
      <c r="RP178" s="33"/>
      <c r="RQ178" s="33"/>
      <c r="RR178" s="33"/>
      <c r="RS178" s="33"/>
      <c r="RT178" s="33"/>
      <c r="RU178" s="33"/>
      <c r="RV178" s="33"/>
      <c r="RW178" s="33"/>
      <c r="RX178" s="33"/>
      <c r="RY178" s="33"/>
      <c r="RZ178" s="33"/>
      <c r="SA178" s="33"/>
      <c r="SB178" s="33"/>
      <c r="SC178" s="33"/>
      <c r="SD178" s="33"/>
      <c r="SE178" s="33"/>
      <c r="SF178" s="33"/>
      <c r="SG178" s="33"/>
      <c r="SH178" s="33"/>
      <c r="SI178" s="33"/>
      <c r="SJ178" s="33"/>
      <c r="SK178" s="33"/>
      <c r="SL178" s="33"/>
      <c r="SM178" s="33"/>
      <c r="SN178" s="33"/>
      <c r="SO178" s="33"/>
      <c r="SP178" s="33"/>
      <c r="SQ178" s="33"/>
      <c r="SR178" s="33"/>
      <c r="SS178" s="33"/>
      <c r="ST178" s="33"/>
      <c r="SU178" s="33"/>
      <c r="SV178" s="33"/>
      <c r="SW178" s="33"/>
      <c r="SX178" s="33"/>
      <c r="SY178" s="33"/>
      <c r="SZ178" s="33"/>
      <c r="TA178" s="33"/>
      <c r="TB178" s="33"/>
      <c r="TC178" s="33"/>
      <c r="TD178" s="33"/>
      <c r="TE178" s="33"/>
      <c r="TF178" s="33"/>
      <c r="TG178" s="33"/>
      <c r="TH178" s="33"/>
      <c r="TI178" s="33"/>
      <c r="TJ178" s="33"/>
      <c r="TK178" s="33"/>
      <c r="TL178" s="33"/>
      <c r="TM178" s="33"/>
      <c r="TN178" s="33"/>
      <c r="TO178" s="33"/>
      <c r="TP178" s="33"/>
      <c r="TQ178" s="33"/>
      <c r="TR178" s="33"/>
      <c r="TS178" s="33"/>
      <c r="TT178" s="33"/>
      <c r="TU178" s="33"/>
      <c r="TV178" s="33"/>
      <c r="TW178" s="33"/>
      <c r="TX178" s="33"/>
      <c r="TY178" s="33"/>
      <c r="TZ178" s="33"/>
      <c r="UA178" s="33"/>
      <c r="UB178" s="33"/>
      <c r="UC178" s="33"/>
      <c r="UD178" s="33"/>
      <c r="UE178" s="33"/>
      <c r="UF178" s="33"/>
      <c r="UG178" s="33"/>
      <c r="UH178" s="33"/>
      <c r="UI178" s="33"/>
      <c r="UJ178" s="33"/>
      <c r="UK178" s="33"/>
      <c r="UL178" s="33"/>
      <c r="UM178" s="33"/>
      <c r="UN178" s="33"/>
      <c r="UO178" s="33"/>
      <c r="UP178" s="33"/>
      <c r="UQ178" s="33"/>
      <c r="UR178" s="33"/>
      <c r="US178" s="33"/>
      <c r="UT178" s="33"/>
      <c r="UU178" s="33"/>
      <c r="UV178" s="33"/>
      <c r="UW178" s="33"/>
      <c r="UX178" s="33"/>
      <c r="UY178" s="33"/>
      <c r="UZ178" s="33"/>
      <c r="VA178" s="33"/>
      <c r="VB178" s="33"/>
      <c r="VC178" s="33"/>
      <c r="VD178" s="33"/>
      <c r="VE178" s="33"/>
      <c r="VF178" s="33"/>
      <c r="VG178" s="33"/>
      <c r="VH178" s="33"/>
      <c r="VI178" s="33"/>
      <c r="VJ178" s="33"/>
      <c r="VK178" s="33"/>
      <c r="VL178" s="33"/>
      <c r="VM178" s="33"/>
      <c r="VN178" s="33"/>
      <c r="VO178" s="33"/>
      <c r="VP178" s="33"/>
      <c r="VQ178" s="33"/>
      <c r="VR178" s="33"/>
      <c r="VS178" s="33"/>
      <c r="VT178" s="33"/>
      <c r="VU178" s="33"/>
      <c r="VV178" s="33"/>
      <c r="VW178" s="33"/>
    </row>
    <row r="179" spans="1:595" s="26" customFormat="1" ht="16" customHeight="1" x14ac:dyDescent="0.45">
      <c r="A179" s="34" t="s">
        <v>262</v>
      </c>
      <c r="B179" s="39" t="s">
        <v>178</v>
      </c>
      <c r="C179" s="35"/>
      <c r="D179" s="35"/>
      <c r="E179" s="35"/>
      <c r="F179" s="35"/>
      <c r="G179" s="35"/>
      <c r="H179" s="35"/>
      <c r="I179" s="36"/>
      <c r="J179" s="37"/>
      <c r="K179" s="35" t="s">
        <v>92</v>
      </c>
      <c r="L179" s="35"/>
      <c r="M179" s="35"/>
      <c r="N179" s="35"/>
      <c r="O179" s="35"/>
      <c r="P179" s="36"/>
      <c r="Q179" s="37"/>
      <c r="R179" s="35"/>
      <c r="S179" s="35"/>
      <c r="T179" s="35"/>
      <c r="U179" s="35"/>
      <c r="V179" s="35"/>
      <c r="W179" s="36"/>
      <c r="X179" s="37"/>
      <c r="Y179" s="35"/>
      <c r="Z179" s="35"/>
      <c r="AA179" s="35"/>
      <c r="AB179" s="35"/>
      <c r="AC179" s="35"/>
      <c r="AD179" s="36"/>
      <c r="AE179" s="9">
        <v>1</v>
      </c>
      <c r="AF179" s="9">
        <v>1</v>
      </c>
      <c r="AG179" s="9">
        <v>0</v>
      </c>
      <c r="AH179" s="9">
        <v>0</v>
      </c>
      <c r="AI179" s="9">
        <v>0</v>
      </c>
      <c r="AJ179" s="9">
        <v>0</v>
      </c>
      <c r="AK179" s="9">
        <v>0</v>
      </c>
      <c r="AL179" s="9">
        <v>0</v>
      </c>
      <c r="AM179" s="9">
        <v>0</v>
      </c>
      <c r="AN179" s="9">
        <v>1</v>
      </c>
      <c r="AO179" s="9">
        <v>0</v>
      </c>
      <c r="AP179" s="9">
        <v>0</v>
      </c>
      <c r="AQ179" s="9">
        <v>0</v>
      </c>
      <c r="AR179" s="9">
        <v>0</v>
      </c>
      <c r="AS179" s="10">
        <v>0</v>
      </c>
      <c r="AT179" s="10">
        <v>0</v>
      </c>
      <c r="AU179" s="10">
        <v>1</v>
      </c>
      <c r="AV179" s="221"/>
      <c r="AW179" s="180"/>
      <c r="AX179" s="238"/>
      <c r="AY179" s="180"/>
      <c r="AZ179" s="180"/>
      <c r="BA179" s="180"/>
      <c r="BB179" s="180"/>
      <c r="BC179" s="180"/>
      <c r="BD179" s="180"/>
      <c r="BE179" s="180"/>
      <c r="BF179" s="180"/>
      <c r="BG179" s="180"/>
      <c r="BH179" s="180"/>
      <c r="BI179" s="180"/>
      <c r="BJ179" s="180"/>
      <c r="BK179" s="180"/>
      <c r="BL179" s="180"/>
      <c r="BM179" s="180"/>
      <c r="BN179" s="180"/>
      <c r="BO179" s="180"/>
      <c r="BP179" s="180"/>
      <c r="BQ179" s="180"/>
      <c r="BR179" s="180"/>
      <c r="BS179" s="180"/>
      <c r="BT179" s="180"/>
      <c r="BU179" s="180"/>
      <c r="BV179" s="180"/>
      <c r="BW179" s="180"/>
      <c r="BX179" s="180"/>
      <c r="BY179" s="180"/>
      <c r="BZ179" s="180"/>
      <c r="CA179" s="180"/>
      <c r="CB179" s="180"/>
      <c r="CC179" s="180"/>
      <c r="CD179" s="180"/>
      <c r="CE179" s="180"/>
      <c r="CF179" s="180"/>
      <c r="CG179" s="180"/>
      <c r="CH179" s="180"/>
      <c r="CI179" s="180"/>
      <c r="CJ179" s="180"/>
      <c r="CK179" s="180"/>
      <c r="CL179" s="180"/>
      <c r="CM179" s="180"/>
      <c r="CN179" s="180"/>
      <c r="CO179" s="180"/>
      <c r="CP179" s="180"/>
      <c r="CQ179" s="180"/>
      <c r="CR179" s="180"/>
      <c r="CS179" s="180"/>
      <c r="CT179" s="180"/>
      <c r="CU179" s="180"/>
      <c r="CV179" s="180"/>
      <c r="CW179" s="180"/>
      <c r="CX179" s="180"/>
      <c r="CY179" s="180"/>
      <c r="CZ179" s="180"/>
      <c r="DA179" s="33"/>
      <c r="DB179" s="33"/>
      <c r="DC179" s="33"/>
      <c r="DD179" s="33"/>
      <c r="DE179" s="33"/>
      <c r="DF179" s="33"/>
      <c r="DG179" s="33"/>
      <c r="DH179" s="33"/>
      <c r="DI179" s="33"/>
      <c r="DJ179" s="33"/>
      <c r="DK179" s="33"/>
      <c r="DL179" s="33"/>
      <c r="DM179" s="33"/>
      <c r="DN179" s="33"/>
      <c r="DO179" s="33"/>
      <c r="DP179" s="33"/>
      <c r="DQ179" s="33"/>
      <c r="DR179" s="33"/>
      <c r="DS179" s="33"/>
      <c r="DT179" s="33"/>
      <c r="DU179" s="33"/>
      <c r="DV179" s="33"/>
      <c r="DW179" s="33"/>
      <c r="DX179" s="33"/>
      <c r="DY179" s="33"/>
      <c r="DZ179" s="33"/>
      <c r="EA179" s="33"/>
      <c r="EB179" s="33"/>
      <c r="EC179" s="33"/>
      <c r="ED179" s="33"/>
      <c r="EE179" s="33"/>
      <c r="EF179" s="33"/>
      <c r="EG179" s="33"/>
      <c r="EH179" s="33"/>
      <c r="EI179" s="33"/>
      <c r="EJ179" s="33"/>
      <c r="EK179" s="33"/>
      <c r="EL179" s="33"/>
      <c r="EM179" s="33"/>
      <c r="EN179" s="33"/>
      <c r="EO179" s="33"/>
      <c r="EP179" s="33"/>
      <c r="EQ179" s="33"/>
      <c r="ER179" s="33"/>
      <c r="ES179" s="33"/>
      <c r="ET179" s="33"/>
      <c r="EU179" s="33"/>
      <c r="EV179" s="33"/>
      <c r="EW179" s="33"/>
      <c r="EX179" s="33"/>
      <c r="EY179" s="33"/>
      <c r="EZ179" s="33"/>
      <c r="FA179" s="33"/>
      <c r="FB179" s="33"/>
      <c r="FC179" s="33"/>
      <c r="FD179" s="33"/>
      <c r="FE179" s="33"/>
      <c r="FF179" s="33"/>
      <c r="FG179" s="33"/>
      <c r="FH179" s="33"/>
      <c r="FI179" s="33"/>
      <c r="FJ179" s="33"/>
      <c r="FK179" s="33"/>
      <c r="FL179" s="33"/>
      <c r="FM179" s="33"/>
      <c r="FN179" s="33"/>
      <c r="FO179" s="33"/>
      <c r="FP179" s="33"/>
      <c r="FQ179" s="33"/>
      <c r="FR179" s="33"/>
      <c r="FS179" s="33"/>
      <c r="FT179" s="33"/>
      <c r="FU179" s="33"/>
      <c r="FV179" s="33"/>
      <c r="FW179" s="33"/>
      <c r="FX179" s="33"/>
      <c r="FY179" s="33"/>
      <c r="FZ179" s="33"/>
      <c r="GA179" s="33"/>
      <c r="GB179" s="33"/>
      <c r="GC179" s="33"/>
      <c r="GD179" s="33"/>
      <c r="GE179" s="33"/>
      <c r="GF179" s="33"/>
      <c r="GG179" s="33"/>
      <c r="GH179" s="33"/>
      <c r="GI179" s="33"/>
      <c r="GJ179" s="33"/>
      <c r="GK179" s="33"/>
      <c r="GL179" s="33"/>
      <c r="GM179" s="33"/>
      <c r="GN179" s="33"/>
      <c r="GO179" s="33"/>
      <c r="GP179" s="33"/>
      <c r="GQ179" s="33"/>
      <c r="GR179" s="33"/>
      <c r="GS179" s="33"/>
      <c r="GT179" s="33"/>
      <c r="GU179" s="33"/>
      <c r="GV179" s="33"/>
      <c r="GW179" s="33"/>
      <c r="GX179" s="33"/>
      <c r="GY179" s="33"/>
      <c r="GZ179" s="33"/>
      <c r="HA179" s="33"/>
      <c r="HB179" s="33"/>
      <c r="HC179" s="33"/>
      <c r="HD179" s="33"/>
      <c r="HE179" s="33"/>
      <c r="HF179" s="33"/>
      <c r="HG179" s="33"/>
      <c r="HH179" s="33"/>
      <c r="HI179" s="33"/>
      <c r="HJ179" s="33"/>
      <c r="HK179" s="33"/>
      <c r="HL179" s="33"/>
      <c r="HM179" s="33"/>
      <c r="HN179" s="33"/>
      <c r="HO179" s="33"/>
      <c r="HP179" s="33"/>
      <c r="HQ179" s="33"/>
      <c r="HR179" s="33"/>
      <c r="HS179" s="33"/>
      <c r="HT179" s="33"/>
      <c r="HU179" s="33"/>
      <c r="HV179" s="33"/>
      <c r="HW179" s="33"/>
      <c r="HX179" s="33"/>
      <c r="HY179" s="33"/>
      <c r="HZ179" s="33"/>
      <c r="IA179" s="33"/>
      <c r="IB179" s="33"/>
      <c r="IC179" s="33"/>
      <c r="ID179" s="33"/>
      <c r="IE179" s="33"/>
      <c r="IF179" s="33"/>
      <c r="IG179" s="33"/>
      <c r="IH179" s="33"/>
      <c r="II179" s="33"/>
      <c r="IJ179" s="33"/>
      <c r="IK179" s="33"/>
      <c r="IL179" s="33"/>
      <c r="IM179" s="33"/>
      <c r="IN179" s="33"/>
      <c r="IO179" s="33"/>
      <c r="IP179" s="33"/>
      <c r="IQ179" s="33"/>
      <c r="IR179" s="33"/>
      <c r="IS179" s="33"/>
      <c r="IT179" s="33"/>
      <c r="IU179" s="33"/>
      <c r="IV179" s="33"/>
      <c r="IW179" s="33"/>
      <c r="IX179" s="33"/>
      <c r="IY179" s="33"/>
      <c r="IZ179" s="33"/>
      <c r="JA179" s="33"/>
      <c r="JB179" s="33"/>
      <c r="JC179" s="33"/>
      <c r="JD179" s="33"/>
      <c r="JE179" s="33"/>
      <c r="JF179" s="33"/>
      <c r="JG179" s="33"/>
      <c r="JH179" s="33"/>
      <c r="JI179" s="33"/>
      <c r="JJ179" s="33"/>
      <c r="JK179" s="33"/>
      <c r="JL179" s="33"/>
      <c r="JM179" s="33"/>
      <c r="JN179" s="33"/>
      <c r="JO179" s="33"/>
      <c r="JP179" s="33"/>
      <c r="JQ179" s="33"/>
      <c r="JR179" s="33"/>
      <c r="JS179" s="33"/>
      <c r="JT179" s="33"/>
      <c r="JU179" s="33"/>
      <c r="JV179" s="33"/>
      <c r="JW179" s="33"/>
      <c r="JX179" s="33"/>
      <c r="JY179" s="33"/>
      <c r="JZ179" s="33"/>
      <c r="KA179" s="33"/>
      <c r="KB179" s="33"/>
      <c r="KC179" s="33"/>
      <c r="KD179" s="33"/>
      <c r="KE179" s="33"/>
      <c r="KF179" s="33"/>
      <c r="KG179" s="33"/>
      <c r="KH179" s="33"/>
      <c r="KI179" s="33"/>
      <c r="KJ179" s="33"/>
      <c r="KK179" s="33"/>
      <c r="KL179" s="33"/>
      <c r="KM179" s="33"/>
      <c r="KN179" s="33"/>
      <c r="KO179" s="33"/>
      <c r="KP179" s="33"/>
      <c r="KQ179" s="33"/>
      <c r="KR179" s="33"/>
      <c r="KS179" s="33"/>
      <c r="KT179" s="33"/>
      <c r="KU179" s="33"/>
      <c r="KV179" s="33"/>
      <c r="KW179" s="33"/>
      <c r="KX179" s="33"/>
      <c r="KY179" s="33"/>
      <c r="KZ179" s="33"/>
      <c r="LA179" s="33"/>
      <c r="LB179" s="33"/>
      <c r="LC179" s="33"/>
      <c r="LD179" s="33"/>
      <c r="LE179" s="33"/>
      <c r="LF179" s="33"/>
      <c r="LG179" s="33"/>
      <c r="LH179" s="33"/>
      <c r="LI179" s="33"/>
      <c r="LJ179" s="33"/>
      <c r="LK179" s="33"/>
      <c r="LL179" s="33"/>
      <c r="LM179" s="33"/>
      <c r="LN179" s="33"/>
      <c r="LO179" s="33"/>
      <c r="LP179" s="33"/>
      <c r="LQ179" s="33"/>
      <c r="LR179" s="33"/>
      <c r="LS179" s="33"/>
      <c r="LT179" s="33"/>
      <c r="LU179" s="33"/>
      <c r="LV179" s="33"/>
      <c r="LW179" s="33"/>
      <c r="LX179" s="33"/>
      <c r="LY179" s="33"/>
      <c r="LZ179" s="33"/>
      <c r="MA179" s="33"/>
      <c r="MB179" s="33"/>
      <c r="MC179" s="33"/>
      <c r="MD179" s="33"/>
      <c r="ME179" s="33"/>
      <c r="MF179" s="33"/>
      <c r="MG179" s="33"/>
      <c r="MH179" s="33"/>
      <c r="MI179" s="33"/>
      <c r="MJ179" s="33"/>
      <c r="MK179" s="33"/>
      <c r="ML179" s="33"/>
      <c r="MM179" s="33"/>
      <c r="MN179" s="33"/>
      <c r="MO179" s="33"/>
      <c r="MP179" s="33"/>
      <c r="MQ179" s="33"/>
      <c r="MR179" s="33"/>
      <c r="MS179" s="33"/>
      <c r="MT179" s="33"/>
      <c r="MU179" s="33"/>
      <c r="MV179" s="33"/>
      <c r="MW179" s="33"/>
      <c r="MX179" s="33"/>
      <c r="MY179" s="33"/>
      <c r="MZ179" s="33"/>
      <c r="NA179" s="33"/>
      <c r="NB179" s="33"/>
      <c r="NC179" s="33"/>
      <c r="ND179" s="33"/>
      <c r="NE179" s="33"/>
      <c r="NF179" s="33"/>
      <c r="NG179" s="33"/>
      <c r="NH179" s="33"/>
      <c r="NI179" s="33"/>
      <c r="NJ179" s="33"/>
      <c r="NK179" s="33"/>
      <c r="NL179" s="33"/>
      <c r="NM179" s="33"/>
      <c r="NN179" s="33"/>
      <c r="NO179" s="33"/>
      <c r="NP179" s="33"/>
      <c r="NQ179" s="33"/>
      <c r="NR179" s="33"/>
      <c r="NS179" s="33"/>
      <c r="NT179" s="33"/>
      <c r="NU179" s="33"/>
      <c r="NV179" s="33"/>
      <c r="NW179" s="33"/>
      <c r="NX179" s="33"/>
      <c r="NY179" s="33"/>
      <c r="NZ179" s="33"/>
      <c r="OA179" s="33"/>
      <c r="OB179" s="33"/>
      <c r="OC179" s="33"/>
      <c r="OD179" s="33"/>
      <c r="OE179" s="33"/>
      <c r="OF179" s="33"/>
      <c r="OG179" s="33"/>
      <c r="OH179" s="33"/>
      <c r="OI179" s="33"/>
      <c r="OJ179" s="33"/>
      <c r="OK179" s="33"/>
      <c r="OL179" s="33"/>
      <c r="OM179" s="33"/>
      <c r="ON179" s="33"/>
      <c r="OO179" s="33"/>
      <c r="OP179" s="33"/>
      <c r="OQ179" s="33"/>
      <c r="OR179" s="33"/>
      <c r="OS179" s="33"/>
      <c r="OT179" s="33"/>
      <c r="OU179" s="33"/>
      <c r="OV179" s="33"/>
      <c r="OW179" s="33"/>
      <c r="OX179" s="33"/>
      <c r="OY179" s="33"/>
      <c r="OZ179" s="33"/>
      <c r="PA179" s="33"/>
      <c r="PB179" s="33"/>
      <c r="PC179" s="33"/>
      <c r="PD179" s="33"/>
      <c r="PE179" s="33"/>
      <c r="PF179" s="33"/>
      <c r="PG179" s="33"/>
      <c r="PH179" s="33"/>
      <c r="PI179" s="33"/>
      <c r="PJ179" s="33"/>
      <c r="PK179" s="33"/>
      <c r="PL179" s="33"/>
      <c r="PM179" s="33"/>
      <c r="PN179" s="33"/>
      <c r="PO179" s="33"/>
      <c r="PP179" s="33"/>
      <c r="PQ179" s="33"/>
      <c r="PR179" s="33"/>
      <c r="PS179" s="33"/>
      <c r="PT179" s="33"/>
      <c r="PU179" s="33"/>
      <c r="PV179" s="33"/>
      <c r="PW179" s="33"/>
      <c r="PX179" s="33"/>
      <c r="PY179" s="33"/>
      <c r="PZ179" s="33"/>
      <c r="QA179" s="33"/>
      <c r="QB179" s="33"/>
      <c r="QC179" s="33"/>
      <c r="QD179" s="33"/>
      <c r="QE179" s="33"/>
      <c r="QF179" s="33"/>
      <c r="QG179" s="33"/>
      <c r="QH179" s="33"/>
      <c r="QI179" s="33"/>
      <c r="QJ179" s="33"/>
      <c r="QK179" s="33"/>
      <c r="QL179" s="33"/>
      <c r="QM179" s="33"/>
      <c r="QN179" s="33"/>
      <c r="QO179" s="33"/>
      <c r="QP179" s="33"/>
      <c r="QQ179" s="33"/>
      <c r="QR179" s="33"/>
      <c r="QS179" s="33"/>
      <c r="QT179" s="33"/>
      <c r="QU179" s="33"/>
      <c r="QV179" s="33"/>
      <c r="QW179" s="33"/>
      <c r="QX179" s="33"/>
      <c r="QY179" s="33"/>
      <c r="QZ179" s="33"/>
      <c r="RA179" s="33"/>
      <c r="RB179" s="33"/>
      <c r="RC179" s="33"/>
      <c r="RD179" s="33"/>
      <c r="RE179" s="33"/>
      <c r="RF179" s="33"/>
      <c r="RG179" s="33"/>
      <c r="RH179" s="33"/>
      <c r="RI179" s="33"/>
      <c r="RJ179" s="33"/>
      <c r="RK179" s="33"/>
      <c r="RL179" s="33"/>
      <c r="RM179" s="33"/>
      <c r="RN179" s="33"/>
      <c r="RO179" s="33"/>
      <c r="RP179" s="33"/>
      <c r="RQ179" s="33"/>
      <c r="RR179" s="33"/>
      <c r="RS179" s="33"/>
      <c r="RT179" s="33"/>
      <c r="RU179" s="33"/>
      <c r="RV179" s="33"/>
      <c r="RW179" s="33"/>
      <c r="RX179" s="33"/>
      <c r="RY179" s="33"/>
      <c r="RZ179" s="33"/>
      <c r="SA179" s="33"/>
      <c r="SB179" s="33"/>
      <c r="SC179" s="33"/>
      <c r="SD179" s="33"/>
      <c r="SE179" s="33"/>
      <c r="SF179" s="33"/>
      <c r="SG179" s="33"/>
      <c r="SH179" s="33"/>
      <c r="SI179" s="33"/>
      <c r="SJ179" s="33"/>
      <c r="SK179" s="33"/>
      <c r="SL179" s="33"/>
      <c r="SM179" s="33"/>
      <c r="SN179" s="33"/>
      <c r="SO179" s="33"/>
      <c r="SP179" s="33"/>
      <c r="SQ179" s="33"/>
      <c r="SR179" s="33"/>
      <c r="SS179" s="33"/>
      <c r="ST179" s="33"/>
      <c r="SU179" s="33"/>
      <c r="SV179" s="33"/>
      <c r="SW179" s="33"/>
      <c r="SX179" s="33"/>
      <c r="SY179" s="33"/>
      <c r="SZ179" s="33"/>
      <c r="TA179" s="33"/>
      <c r="TB179" s="33"/>
      <c r="TC179" s="33"/>
      <c r="TD179" s="33"/>
      <c r="TE179" s="33"/>
      <c r="TF179" s="33"/>
      <c r="TG179" s="33"/>
      <c r="TH179" s="33"/>
      <c r="TI179" s="33"/>
      <c r="TJ179" s="33"/>
      <c r="TK179" s="33"/>
      <c r="TL179" s="33"/>
      <c r="TM179" s="33"/>
      <c r="TN179" s="33"/>
      <c r="TO179" s="33"/>
      <c r="TP179" s="33"/>
      <c r="TQ179" s="33"/>
      <c r="TR179" s="33"/>
      <c r="TS179" s="33"/>
      <c r="TT179" s="33"/>
      <c r="TU179" s="33"/>
      <c r="TV179" s="33"/>
      <c r="TW179" s="33"/>
      <c r="TX179" s="33"/>
      <c r="TY179" s="33"/>
      <c r="TZ179" s="33"/>
      <c r="UA179" s="33"/>
      <c r="UB179" s="33"/>
      <c r="UC179" s="33"/>
      <c r="UD179" s="33"/>
      <c r="UE179" s="33"/>
      <c r="UF179" s="33"/>
      <c r="UG179" s="33"/>
      <c r="UH179" s="33"/>
      <c r="UI179" s="33"/>
      <c r="UJ179" s="33"/>
      <c r="UK179" s="33"/>
      <c r="UL179" s="33"/>
      <c r="UM179" s="33"/>
      <c r="UN179" s="33"/>
      <c r="UO179" s="33"/>
      <c r="UP179" s="33"/>
      <c r="UQ179" s="33"/>
      <c r="UR179" s="33"/>
      <c r="US179" s="33"/>
      <c r="UT179" s="33"/>
      <c r="UU179" s="33"/>
      <c r="UV179" s="33"/>
      <c r="UW179" s="33"/>
      <c r="UX179" s="33"/>
      <c r="UY179" s="33"/>
      <c r="UZ179" s="33"/>
      <c r="VA179" s="33"/>
      <c r="VB179" s="33"/>
      <c r="VC179" s="33"/>
      <c r="VD179" s="33"/>
      <c r="VE179" s="33"/>
      <c r="VF179" s="33"/>
      <c r="VG179" s="33"/>
      <c r="VH179" s="33"/>
      <c r="VI179" s="33"/>
      <c r="VJ179" s="33"/>
      <c r="VK179" s="33"/>
      <c r="VL179" s="33"/>
      <c r="VM179" s="33"/>
      <c r="VN179" s="33"/>
      <c r="VO179" s="33"/>
      <c r="VP179" s="33"/>
      <c r="VQ179" s="33"/>
      <c r="VR179" s="33"/>
      <c r="VS179" s="33"/>
      <c r="VT179" s="33"/>
      <c r="VU179" s="33"/>
      <c r="VV179" s="33"/>
      <c r="VW179" s="33"/>
    </row>
    <row r="180" spans="1:595" s="26" customFormat="1" ht="16" customHeight="1" x14ac:dyDescent="0.45">
      <c r="A180" s="34" t="s">
        <v>149</v>
      </c>
      <c r="B180" s="39" t="s">
        <v>184</v>
      </c>
      <c r="C180" s="35"/>
      <c r="D180" s="35"/>
      <c r="E180" s="35"/>
      <c r="F180" s="35"/>
      <c r="G180" s="35"/>
      <c r="H180" s="35"/>
      <c r="I180" s="36"/>
      <c r="J180" s="37"/>
      <c r="K180" s="35"/>
      <c r="L180" s="35"/>
      <c r="M180" s="35"/>
      <c r="N180" s="35" t="s">
        <v>92</v>
      </c>
      <c r="O180" s="35"/>
      <c r="P180" s="36"/>
      <c r="Q180" s="37"/>
      <c r="R180" s="35"/>
      <c r="S180" s="35"/>
      <c r="T180" s="35"/>
      <c r="U180" s="35"/>
      <c r="V180" s="35"/>
      <c r="W180" s="36"/>
      <c r="X180" s="37"/>
      <c r="Y180" s="35"/>
      <c r="Z180" s="35"/>
      <c r="AA180" s="35"/>
      <c r="AB180" s="35"/>
      <c r="AC180" s="35"/>
      <c r="AD180" s="36"/>
      <c r="AE180" s="9">
        <v>1</v>
      </c>
      <c r="AF180" s="9">
        <v>0</v>
      </c>
      <c r="AG180" s="9">
        <v>1</v>
      </c>
      <c r="AH180" s="9">
        <v>0</v>
      </c>
      <c r="AI180" s="9">
        <v>0</v>
      </c>
      <c r="AJ180" s="9">
        <v>0</v>
      </c>
      <c r="AK180" s="9">
        <v>0</v>
      </c>
      <c r="AL180" s="9">
        <v>1</v>
      </c>
      <c r="AM180" s="9">
        <v>0</v>
      </c>
      <c r="AN180" s="9">
        <v>0</v>
      </c>
      <c r="AO180" s="9">
        <v>0</v>
      </c>
      <c r="AP180" s="9">
        <v>0</v>
      </c>
      <c r="AQ180" s="9">
        <v>0</v>
      </c>
      <c r="AR180" s="9">
        <v>0</v>
      </c>
      <c r="AS180" s="10">
        <v>0</v>
      </c>
      <c r="AT180" s="10">
        <v>0</v>
      </c>
      <c r="AU180" s="10">
        <v>0</v>
      </c>
      <c r="AV180" s="221"/>
      <c r="AW180" s="180"/>
      <c r="AX180" s="238"/>
      <c r="AY180" s="180"/>
      <c r="AZ180" s="180"/>
      <c r="BA180" s="180"/>
      <c r="BB180" s="180"/>
      <c r="BC180" s="180"/>
      <c r="BD180" s="180"/>
      <c r="BE180" s="180"/>
      <c r="BF180" s="180"/>
      <c r="BG180" s="180"/>
      <c r="BH180" s="180"/>
      <c r="BI180" s="180"/>
      <c r="BJ180" s="180"/>
      <c r="BK180" s="180"/>
      <c r="BL180" s="180"/>
      <c r="BM180" s="180"/>
      <c r="BN180" s="180"/>
      <c r="BO180" s="180"/>
      <c r="BP180" s="180"/>
      <c r="BQ180" s="180"/>
      <c r="BR180" s="180"/>
      <c r="BS180" s="180"/>
      <c r="BT180" s="180"/>
      <c r="BU180" s="180"/>
      <c r="BV180" s="180"/>
      <c r="BW180" s="180"/>
      <c r="BX180" s="180"/>
      <c r="BY180" s="180"/>
      <c r="BZ180" s="180"/>
      <c r="CA180" s="180"/>
      <c r="CB180" s="180"/>
      <c r="CC180" s="180"/>
      <c r="CD180" s="180"/>
      <c r="CE180" s="180"/>
      <c r="CF180" s="180"/>
      <c r="CG180" s="180"/>
      <c r="CH180" s="180"/>
      <c r="CI180" s="180"/>
      <c r="CJ180" s="180"/>
      <c r="CK180" s="180"/>
      <c r="CL180" s="180"/>
      <c r="CM180" s="180"/>
      <c r="CN180" s="180"/>
      <c r="CO180" s="180"/>
      <c r="CP180" s="180"/>
      <c r="CQ180" s="180"/>
      <c r="CR180" s="180"/>
      <c r="CS180" s="180"/>
      <c r="CT180" s="180"/>
      <c r="CU180" s="180"/>
      <c r="CV180" s="180"/>
      <c r="CW180" s="180"/>
      <c r="CX180" s="180"/>
      <c r="CY180" s="180"/>
      <c r="CZ180" s="180"/>
      <c r="DA180" s="33"/>
      <c r="DB180" s="33"/>
      <c r="DC180" s="33"/>
      <c r="DD180" s="33"/>
      <c r="DE180" s="33"/>
      <c r="DF180" s="33"/>
      <c r="DG180" s="33"/>
      <c r="DH180" s="33"/>
      <c r="DI180" s="33"/>
      <c r="DJ180" s="33"/>
      <c r="DK180" s="33"/>
      <c r="DL180" s="33"/>
      <c r="DM180" s="33"/>
      <c r="DN180" s="33"/>
      <c r="DO180" s="33"/>
      <c r="DP180" s="33"/>
      <c r="DQ180" s="33"/>
      <c r="DR180" s="33"/>
      <c r="DS180" s="33"/>
      <c r="DT180" s="33"/>
      <c r="DU180" s="33"/>
      <c r="DV180" s="33"/>
      <c r="DW180" s="33"/>
      <c r="DX180" s="33"/>
      <c r="DY180" s="33"/>
      <c r="DZ180" s="33"/>
      <c r="EA180" s="33"/>
      <c r="EB180" s="33"/>
      <c r="EC180" s="33"/>
      <c r="ED180" s="33"/>
      <c r="EE180" s="33"/>
      <c r="EF180" s="33"/>
      <c r="EG180" s="33"/>
      <c r="EH180" s="33"/>
      <c r="EI180" s="33"/>
      <c r="EJ180" s="33"/>
      <c r="EK180" s="33"/>
      <c r="EL180" s="33"/>
      <c r="EM180" s="33"/>
      <c r="EN180" s="33"/>
      <c r="EO180" s="33"/>
      <c r="EP180" s="33"/>
      <c r="EQ180" s="33"/>
      <c r="ER180" s="33"/>
      <c r="ES180" s="33"/>
      <c r="ET180" s="33"/>
      <c r="EU180" s="33"/>
      <c r="EV180" s="33"/>
      <c r="EW180" s="33"/>
      <c r="EX180" s="33"/>
      <c r="EY180" s="33"/>
      <c r="EZ180" s="33"/>
      <c r="FA180" s="33"/>
      <c r="FB180" s="33"/>
      <c r="FC180" s="33"/>
      <c r="FD180" s="33"/>
      <c r="FE180" s="33"/>
      <c r="FF180" s="33"/>
      <c r="FG180" s="33"/>
      <c r="FH180" s="33"/>
      <c r="FI180" s="33"/>
      <c r="FJ180" s="33"/>
      <c r="FK180" s="33"/>
      <c r="FL180" s="33"/>
      <c r="FM180" s="33"/>
      <c r="FN180" s="33"/>
      <c r="FO180" s="33"/>
      <c r="FP180" s="33"/>
      <c r="FQ180" s="33"/>
      <c r="FR180" s="33"/>
      <c r="FS180" s="33"/>
      <c r="FT180" s="33"/>
      <c r="FU180" s="33"/>
      <c r="FV180" s="33"/>
      <c r="FW180" s="33"/>
      <c r="FX180" s="33"/>
      <c r="FY180" s="33"/>
      <c r="FZ180" s="33"/>
      <c r="GA180" s="33"/>
      <c r="GB180" s="33"/>
      <c r="GC180" s="33"/>
      <c r="GD180" s="33"/>
      <c r="GE180" s="33"/>
      <c r="GF180" s="33"/>
      <c r="GG180" s="33"/>
      <c r="GH180" s="33"/>
      <c r="GI180" s="33"/>
      <c r="GJ180" s="33"/>
      <c r="GK180" s="33"/>
      <c r="GL180" s="33"/>
      <c r="GM180" s="33"/>
      <c r="GN180" s="33"/>
      <c r="GO180" s="33"/>
      <c r="GP180" s="33"/>
      <c r="GQ180" s="33"/>
      <c r="GR180" s="33"/>
      <c r="GS180" s="33"/>
      <c r="GT180" s="33"/>
      <c r="GU180" s="33"/>
      <c r="GV180" s="33"/>
      <c r="GW180" s="33"/>
      <c r="GX180" s="33"/>
      <c r="GY180" s="33"/>
      <c r="GZ180" s="33"/>
      <c r="HA180" s="33"/>
      <c r="HB180" s="33"/>
      <c r="HC180" s="33"/>
      <c r="HD180" s="33"/>
      <c r="HE180" s="33"/>
      <c r="HF180" s="33"/>
      <c r="HG180" s="33"/>
      <c r="HH180" s="33"/>
      <c r="HI180" s="33"/>
      <c r="HJ180" s="33"/>
      <c r="HK180" s="33"/>
      <c r="HL180" s="33"/>
      <c r="HM180" s="33"/>
      <c r="HN180" s="33"/>
      <c r="HO180" s="33"/>
      <c r="HP180" s="33"/>
      <c r="HQ180" s="33"/>
      <c r="HR180" s="33"/>
      <c r="HS180" s="33"/>
      <c r="HT180" s="33"/>
      <c r="HU180" s="33"/>
      <c r="HV180" s="33"/>
      <c r="HW180" s="33"/>
      <c r="HX180" s="33"/>
      <c r="HY180" s="33"/>
      <c r="HZ180" s="33"/>
      <c r="IA180" s="33"/>
      <c r="IB180" s="33"/>
      <c r="IC180" s="33"/>
      <c r="ID180" s="33"/>
      <c r="IE180" s="33"/>
      <c r="IF180" s="33"/>
      <c r="IG180" s="33"/>
      <c r="IH180" s="33"/>
      <c r="II180" s="33"/>
      <c r="IJ180" s="33"/>
      <c r="IK180" s="33"/>
      <c r="IL180" s="33"/>
      <c r="IM180" s="33"/>
      <c r="IN180" s="33"/>
      <c r="IO180" s="33"/>
      <c r="IP180" s="33"/>
      <c r="IQ180" s="33"/>
      <c r="IR180" s="33"/>
      <c r="IS180" s="33"/>
      <c r="IT180" s="33"/>
      <c r="IU180" s="33"/>
      <c r="IV180" s="33"/>
      <c r="IW180" s="33"/>
      <c r="IX180" s="33"/>
      <c r="IY180" s="33"/>
      <c r="IZ180" s="33"/>
      <c r="JA180" s="33"/>
      <c r="JB180" s="33"/>
      <c r="JC180" s="33"/>
      <c r="JD180" s="33"/>
      <c r="JE180" s="33"/>
      <c r="JF180" s="33"/>
      <c r="JG180" s="33"/>
      <c r="JH180" s="33"/>
      <c r="JI180" s="33"/>
      <c r="JJ180" s="33"/>
      <c r="JK180" s="33"/>
      <c r="JL180" s="33"/>
      <c r="JM180" s="33"/>
      <c r="JN180" s="33"/>
      <c r="JO180" s="33"/>
      <c r="JP180" s="33"/>
      <c r="JQ180" s="33"/>
      <c r="JR180" s="33"/>
      <c r="JS180" s="33"/>
      <c r="JT180" s="33"/>
      <c r="JU180" s="33"/>
      <c r="JV180" s="33"/>
      <c r="JW180" s="33"/>
      <c r="JX180" s="33"/>
      <c r="JY180" s="33"/>
      <c r="JZ180" s="33"/>
      <c r="KA180" s="33"/>
      <c r="KB180" s="33"/>
      <c r="KC180" s="33"/>
      <c r="KD180" s="33"/>
      <c r="KE180" s="33"/>
      <c r="KF180" s="33"/>
      <c r="KG180" s="33"/>
      <c r="KH180" s="33"/>
      <c r="KI180" s="33"/>
      <c r="KJ180" s="33"/>
      <c r="KK180" s="33"/>
      <c r="KL180" s="33"/>
      <c r="KM180" s="33"/>
      <c r="KN180" s="33"/>
      <c r="KO180" s="33"/>
      <c r="KP180" s="33"/>
      <c r="KQ180" s="33"/>
      <c r="KR180" s="33"/>
      <c r="KS180" s="33"/>
      <c r="KT180" s="33"/>
      <c r="KU180" s="33"/>
      <c r="KV180" s="33"/>
      <c r="KW180" s="33"/>
      <c r="KX180" s="33"/>
      <c r="KY180" s="33"/>
      <c r="KZ180" s="33"/>
      <c r="LA180" s="33"/>
      <c r="LB180" s="33"/>
      <c r="LC180" s="33"/>
      <c r="LD180" s="33"/>
      <c r="LE180" s="33"/>
      <c r="LF180" s="33"/>
      <c r="LG180" s="33"/>
      <c r="LH180" s="33"/>
      <c r="LI180" s="33"/>
      <c r="LJ180" s="33"/>
      <c r="LK180" s="33"/>
      <c r="LL180" s="33"/>
      <c r="LM180" s="33"/>
      <c r="LN180" s="33"/>
      <c r="LO180" s="33"/>
      <c r="LP180" s="33"/>
      <c r="LQ180" s="33"/>
      <c r="LR180" s="33"/>
      <c r="LS180" s="33"/>
      <c r="LT180" s="33"/>
      <c r="LU180" s="33"/>
      <c r="LV180" s="33"/>
      <c r="LW180" s="33"/>
      <c r="LX180" s="33"/>
      <c r="LY180" s="33"/>
      <c r="LZ180" s="33"/>
      <c r="MA180" s="33"/>
      <c r="MB180" s="33"/>
      <c r="MC180" s="33"/>
      <c r="MD180" s="33"/>
      <c r="ME180" s="33"/>
      <c r="MF180" s="33"/>
      <c r="MG180" s="33"/>
      <c r="MH180" s="33"/>
      <c r="MI180" s="33"/>
      <c r="MJ180" s="33"/>
      <c r="MK180" s="33"/>
      <c r="ML180" s="33"/>
      <c r="MM180" s="33"/>
      <c r="MN180" s="33"/>
      <c r="MO180" s="33"/>
      <c r="MP180" s="33"/>
      <c r="MQ180" s="33"/>
      <c r="MR180" s="33"/>
      <c r="MS180" s="33"/>
      <c r="MT180" s="33"/>
      <c r="MU180" s="33"/>
      <c r="MV180" s="33"/>
      <c r="MW180" s="33"/>
      <c r="MX180" s="33"/>
      <c r="MY180" s="33"/>
      <c r="MZ180" s="33"/>
      <c r="NA180" s="33"/>
      <c r="NB180" s="33"/>
      <c r="NC180" s="33"/>
      <c r="ND180" s="33"/>
      <c r="NE180" s="33"/>
      <c r="NF180" s="33"/>
      <c r="NG180" s="33"/>
      <c r="NH180" s="33"/>
      <c r="NI180" s="33"/>
      <c r="NJ180" s="33"/>
      <c r="NK180" s="33"/>
      <c r="NL180" s="33"/>
      <c r="NM180" s="33"/>
      <c r="NN180" s="33"/>
      <c r="NO180" s="33"/>
      <c r="NP180" s="33"/>
      <c r="NQ180" s="33"/>
      <c r="NR180" s="33"/>
      <c r="NS180" s="33"/>
      <c r="NT180" s="33"/>
      <c r="NU180" s="33"/>
      <c r="NV180" s="33"/>
      <c r="NW180" s="33"/>
      <c r="NX180" s="33"/>
      <c r="NY180" s="33"/>
      <c r="NZ180" s="33"/>
      <c r="OA180" s="33"/>
      <c r="OB180" s="33"/>
      <c r="OC180" s="33"/>
      <c r="OD180" s="33"/>
      <c r="OE180" s="33"/>
      <c r="OF180" s="33"/>
      <c r="OG180" s="33"/>
      <c r="OH180" s="33"/>
      <c r="OI180" s="33"/>
      <c r="OJ180" s="33"/>
      <c r="OK180" s="33"/>
      <c r="OL180" s="33"/>
      <c r="OM180" s="33"/>
      <c r="ON180" s="33"/>
      <c r="OO180" s="33"/>
      <c r="OP180" s="33"/>
      <c r="OQ180" s="33"/>
      <c r="OR180" s="33"/>
      <c r="OS180" s="33"/>
      <c r="OT180" s="33"/>
      <c r="OU180" s="33"/>
      <c r="OV180" s="33"/>
      <c r="OW180" s="33"/>
      <c r="OX180" s="33"/>
      <c r="OY180" s="33"/>
      <c r="OZ180" s="33"/>
      <c r="PA180" s="33"/>
      <c r="PB180" s="33"/>
      <c r="PC180" s="33"/>
      <c r="PD180" s="33"/>
      <c r="PE180" s="33"/>
      <c r="PF180" s="33"/>
      <c r="PG180" s="33"/>
      <c r="PH180" s="33"/>
      <c r="PI180" s="33"/>
      <c r="PJ180" s="33"/>
      <c r="PK180" s="33"/>
      <c r="PL180" s="33"/>
      <c r="PM180" s="33"/>
      <c r="PN180" s="33"/>
      <c r="PO180" s="33"/>
      <c r="PP180" s="33"/>
      <c r="PQ180" s="33"/>
      <c r="PR180" s="33"/>
      <c r="PS180" s="33"/>
      <c r="PT180" s="33"/>
      <c r="PU180" s="33"/>
      <c r="PV180" s="33"/>
      <c r="PW180" s="33"/>
      <c r="PX180" s="33"/>
      <c r="PY180" s="33"/>
      <c r="PZ180" s="33"/>
      <c r="QA180" s="33"/>
      <c r="QB180" s="33"/>
      <c r="QC180" s="33"/>
      <c r="QD180" s="33"/>
      <c r="QE180" s="33"/>
      <c r="QF180" s="33"/>
      <c r="QG180" s="33"/>
      <c r="QH180" s="33"/>
      <c r="QI180" s="33"/>
      <c r="QJ180" s="33"/>
      <c r="QK180" s="33"/>
      <c r="QL180" s="33"/>
      <c r="QM180" s="33"/>
      <c r="QN180" s="33"/>
      <c r="QO180" s="33"/>
      <c r="QP180" s="33"/>
      <c r="QQ180" s="33"/>
      <c r="QR180" s="33"/>
      <c r="QS180" s="33"/>
      <c r="QT180" s="33"/>
      <c r="QU180" s="33"/>
      <c r="QV180" s="33"/>
      <c r="QW180" s="33"/>
      <c r="QX180" s="33"/>
      <c r="QY180" s="33"/>
      <c r="QZ180" s="33"/>
      <c r="RA180" s="33"/>
      <c r="RB180" s="33"/>
      <c r="RC180" s="33"/>
      <c r="RD180" s="33"/>
      <c r="RE180" s="33"/>
      <c r="RF180" s="33"/>
      <c r="RG180" s="33"/>
      <c r="RH180" s="33"/>
      <c r="RI180" s="33"/>
      <c r="RJ180" s="33"/>
      <c r="RK180" s="33"/>
      <c r="RL180" s="33"/>
      <c r="RM180" s="33"/>
      <c r="RN180" s="33"/>
      <c r="RO180" s="33"/>
      <c r="RP180" s="33"/>
      <c r="RQ180" s="33"/>
      <c r="RR180" s="33"/>
      <c r="RS180" s="33"/>
      <c r="RT180" s="33"/>
      <c r="RU180" s="33"/>
      <c r="RV180" s="33"/>
      <c r="RW180" s="33"/>
      <c r="RX180" s="33"/>
      <c r="RY180" s="33"/>
      <c r="RZ180" s="33"/>
      <c r="SA180" s="33"/>
      <c r="SB180" s="33"/>
      <c r="SC180" s="33"/>
      <c r="SD180" s="33"/>
      <c r="SE180" s="33"/>
      <c r="SF180" s="33"/>
      <c r="SG180" s="33"/>
      <c r="SH180" s="33"/>
      <c r="SI180" s="33"/>
      <c r="SJ180" s="33"/>
      <c r="SK180" s="33"/>
      <c r="SL180" s="33"/>
      <c r="SM180" s="33"/>
      <c r="SN180" s="33"/>
      <c r="SO180" s="33"/>
      <c r="SP180" s="33"/>
      <c r="SQ180" s="33"/>
      <c r="SR180" s="33"/>
      <c r="SS180" s="33"/>
      <c r="ST180" s="33"/>
      <c r="SU180" s="33"/>
      <c r="SV180" s="33"/>
      <c r="SW180" s="33"/>
      <c r="SX180" s="33"/>
      <c r="SY180" s="33"/>
      <c r="SZ180" s="33"/>
      <c r="TA180" s="33"/>
      <c r="TB180" s="33"/>
      <c r="TC180" s="33"/>
      <c r="TD180" s="33"/>
      <c r="TE180" s="33"/>
      <c r="TF180" s="33"/>
      <c r="TG180" s="33"/>
      <c r="TH180" s="33"/>
      <c r="TI180" s="33"/>
      <c r="TJ180" s="33"/>
      <c r="TK180" s="33"/>
      <c r="TL180" s="33"/>
      <c r="TM180" s="33"/>
      <c r="TN180" s="33"/>
      <c r="TO180" s="33"/>
      <c r="TP180" s="33"/>
      <c r="TQ180" s="33"/>
      <c r="TR180" s="33"/>
      <c r="TS180" s="33"/>
      <c r="TT180" s="33"/>
      <c r="TU180" s="33"/>
      <c r="TV180" s="33"/>
      <c r="TW180" s="33"/>
      <c r="TX180" s="33"/>
      <c r="TY180" s="33"/>
      <c r="TZ180" s="33"/>
      <c r="UA180" s="33"/>
      <c r="UB180" s="33"/>
      <c r="UC180" s="33"/>
      <c r="UD180" s="33"/>
      <c r="UE180" s="33"/>
      <c r="UF180" s="33"/>
      <c r="UG180" s="33"/>
      <c r="UH180" s="33"/>
      <c r="UI180" s="33"/>
      <c r="UJ180" s="33"/>
      <c r="UK180" s="33"/>
      <c r="UL180" s="33"/>
      <c r="UM180" s="33"/>
      <c r="UN180" s="33"/>
      <c r="UO180" s="33"/>
      <c r="UP180" s="33"/>
      <c r="UQ180" s="33"/>
      <c r="UR180" s="33"/>
      <c r="US180" s="33"/>
      <c r="UT180" s="33"/>
      <c r="UU180" s="33"/>
      <c r="UV180" s="33"/>
      <c r="UW180" s="33"/>
      <c r="UX180" s="33"/>
      <c r="UY180" s="33"/>
      <c r="UZ180" s="33"/>
      <c r="VA180" s="33"/>
      <c r="VB180" s="33"/>
      <c r="VC180" s="33"/>
      <c r="VD180" s="33"/>
      <c r="VE180" s="33"/>
      <c r="VF180" s="33"/>
      <c r="VG180" s="33"/>
      <c r="VH180" s="33"/>
      <c r="VI180" s="33"/>
      <c r="VJ180" s="33"/>
      <c r="VK180" s="33"/>
      <c r="VL180" s="33"/>
      <c r="VM180" s="33"/>
      <c r="VN180" s="33"/>
      <c r="VO180" s="33"/>
      <c r="VP180" s="33"/>
      <c r="VQ180" s="33"/>
      <c r="VR180" s="33"/>
      <c r="VS180" s="33"/>
      <c r="VT180" s="33"/>
      <c r="VU180" s="33"/>
      <c r="VV180" s="33"/>
      <c r="VW180" s="33"/>
    </row>
    <row r="181" spans="1:595" s="22" customFormat="1" ht="14.5" customHeight="1" x14ac:dyDescent="0.45">
      <c r="A181" s="58" t="s">
        <v>129</v>
      </c>
      <c r="B181" s="64" t="s">
        <v>144</v>
      </c>
      <c r="C181" s="223" t="s">
        <v>135</v>
      </c>
      <c r="D181" s="223"/>
      <c r="E181" s="223"/>
      <c r="F181" s="223"/>
      <c r="G181" s="223"/>
      <c r="H181" s="223"/>
      <c r="I181" s="223"/>
      <c r="J181" s="223"/>
      <c r="K181" s="223"/>
      <c r="L181" s="223"/>
      <c r="M181" s="223"/>
      <c r="N181" s="223"/>
      <c r="O181" s="223"/>
      <c r="P181" s="223"/>
      <c r="Q181" s="223"/>
      <c r="R181" s="223"/>
      <c r="S181" s="223"/>
      <c r="T181" s="223"/>
      <c r="U181" s="223"/>
      <c r="V181" s="223"/>
      <c r="W181" s="223"/>
      <c r="X181" s="223"/>
      <c r="Y181" s="223"/>
      <c r="Z181" s="223"/>
      <c r="AA181" s="223"/>
      <c r="AB181" s="223"/>
      <c r="AC181" s="223"/>
      <c r="AD181" s="223"/>
      <c r="AE181" s="223"/>
      <c r="AF181" s="223"/>
      <c r="AG181" s="223"/>
      <c r="AH181" s="223"/>
      <c r="AI181" s="223"/>
      <c r="AJ181" s="223"/>
      <c r="AK181" s="223"/>
      <c r="AL181" s="223"/>
      <c r="AM181" s="223"/>
      <c r="AN181" s="223"/>
      <c r="AO181" s="223"/>
      <c r="AP181" s="223"/>
      <c r="AQ181" s="223"/>
      <c r="AR181" s="223"/>
      <c r="AS181" s="223"/>
      <c r="AT181" s="21">
        <v>0</v>
      </c>
      <c r="AU181" s="21">
        <v>0</v>
      </c>
      <c r="AV181" s="222" t="s">
        <v>347</v>
      </c>
      <c r="AW181" s="180"/>
      <c r="AX181" s="238"/>
      <c r="AY181" s="180" t="s">
        <v>135</v>
      </c>
      <c r="AZ181" s="180" t="s">
        <v>135</v>
      </c>
      <c r="BA181" s="180" t="s">
        <v>135</v>
      </c>
      <c r="BB181" s="180" t="s">
        <v>135</v>
      </c>
      <c r="BC181" s="180" t="s">
        <v>135</v>
      </c>
      <c r="BD181" s="180" t="s">
        <v>135</v>
      </c>
      <c r="BE181" s="180" t="s">
        <v>135</v>
      </c>
      <c r="BF181" s="180" t="s">
        <v>135</v>
      </c>
      <c r="BG181" s="180" t="s">
        <v>135</v>
      </c>
      <c r="BH181" s="180" t="s">
        <v>135</v>
      </c>
      <c r="BI181" s="180" t="s">
        <v>135</v>
      </c>
      <c r="BJ181" s="180" t="s">
        <v>135</v>
      </c>
      <c r="BK181" s="180" t="s">
        <v>135</v>
      </c>
      <c r="BL181" s="180" t="s">
        <v>135</v>
      </c>
      <c r="BM181" s="180" t="s">
        <v>135</v>
      </c>
      <c r="BN181" s="180" t="s">
        <v>135</v>
      </c>
      <c r="BO181" s="180" t="s">
        <v>135</v>
      </c>
      <c r="BP181" s="180" t="s">
        <v>135</v>
      </c>
      <c r="BQ181" s="180" t="s">
        <v>135</v>
      </c>
      <c r="BR181" s="180" t="s">
        <v>135</v>
      </c>
      <c r="BS181" s="180" t="s">
        <v>135</v>
      </c>
      <c r="BT181" s="180" t="s">
        <v>135</v>
      </c>
      <c r="BU181" s="180" t="s">
        <v>135</v>
      </c>
      <c r="BV181" s="180" t="s">
        <v>135</v>
      </c>
      <c r="BW181" s="180" t="s">
        <v>135</v>
      </c>
      <c r="BX181" s="180" t="s">
        <v>135</v>
      </c>
      <c r="BY181" s="180" t="s">
        <v>135</v>
      </c>
      <c r="BZ181" s="180" t="s">
        <v>135</v>
      </c>
      <c r="CA181" s="180" t="s">
        <v>135</v>
      </c>
      <c r="CB181" s="180" t="s">
        <v>135</v>
      </c>
      <c r="CC181" s="180" t="s">
        <v>135</v>
      </c>
      <c r="CD181" s="180" t="s">
        <v>135</v>
      </c>
      <c r="CE181" s="180" t="s">
        <v>135</v>
      </c>
      <c r="CF181" s="180" t="s">
        <v>135</v>
      </c>
      <c r="CG181" s="180" t="s">
        <v>135</v>
      </c>
      <c r="CH181" s="180" t="s">
        <v>135</v>
      </c>
      <c r="CI181" s="180" t="s">
        <v>135</v>
      </c>
      <c r="CJ181" s="180" t="s">
        <v>135</v>
      </c>
      <c r="CK181" s="180" t="s">
        <v>135</v>
      </c>
      <c r="CL181" s="180" t="s">
        <v>135</v>
      </c>
      <c r="CM181" s="180" t="s">
        <v>135</v>
      </c>
      <c r="CN181" s="180" t="s">
        <v>135</v>
      </c>
      <c r="CO181" s="180" t="s">
        <v>135</v>
      </c>
      <c r="CP181" s="180" t="s">
        <v>135</v>
      </c>
      <c r="CQ181" s="180" t="s">
        <v>135</v>
      </c>
      <c r="CR181" s="180" t="s">
        <v>135</v>
      </c>
      <c r="CS181" s="180" t="s">
        <v>135</v>
      </c>
      <c r="CT181" s="180" t="s">
        <v>135</v>
      </c>
      <c r="CU181" s="180" t="s">
        <v>135</v>
      </c>
      <c r="CV181" s="180" t="s">
        <v>135</v>
      </c>
      <c r="CW181" s="180" t="s">
        <v>135</v>
      </c>
      <c r="CX181" s="180" t="s">
        <v>135</v>
      </c>
      <c r="CY181" s="180" t="s">
        <v>135</v>
      </c>
      <c r="CZ181" s="180" t="s">
        <v>135</v>
      </c>
      <c r="DA181" s="59" t="s">
        <v>135</v>
      </c>
      <c r="DB181" s="59" t="s">
        <v>135</v>
      </c>
      <c r="DC181" s="59" t="s">
        <v>135</v>
      </c>
      <c r="DD181" s="59" t="s">
        <v>135</v>
      </c>
      <c r="DE181" s="59" t="s">
        <v>135</v>
      </c>
      <c r="DF181" s="59" t="s">
        <v>135</v>
      </c>
      <c r="DG181" s="59" t="s">
        <v>135</v>
      </c>
      <c r="DH181" s="59" t="s">
        <v>135</v>
      </c>
      <c r="DI181" s="59" t="s">
        <v>135</v>
      </c>
      <c r="DJ181" s="59" t="s">
        <v>135</v>
      </c>
      <c r="DK181" s="59" t="s">
        <v>135</v>
      </c>
      <c r="DL181" s="59" t="s">
        <v>135</v>
      </c>
      <c r="DM181" s="59" t="s">
        <v>135</v>
      </c>
      <c r="DN181" s="59" t="s">
        <v>135</v>
      </c>
      <c r="DO181" s="59" t="s">
        <v>135</v>
      </c>
      <c r="DP181" s="59" t="s">
        <v>135</v>
      </c>
      <c r="DQ181" s="59" t="s">
        <v>135</v>
      </c>
      <c r="DR181" s="59" t="s">
        <v>135</v>
      </c>
      <c r="DS181" s="59" t="s">
        <v>135</v>
      </c>
      <c r="DT181" s="59" t="s">
        <v>135</v>
      </c>
      <c r="DU181" s="59" t="s">
        <v>135</v>
      </c>
      <c r="DV181" s="59" t="s">
        <v>135</v>
      </c>
      <c r="DW181" s="59" t="s">
        <v>135</v>
      </c>
      <c r="DX181" s="59" t="s">
        <v>135</v>
      </c>
      <c r="DY181" s="59" t="s">
        <v>135</v>
      </c>
      <c r="DZ181" s="59" t="s">
        <v>135</v>
      </c>
      <c r="EA181" s="59" t="s">
        <v>135</v>
      </c>
      <c r="EB181" s="59" t="s">
        <v>135</v>
      </c>
      <c r="EC181" s="59" t="s">
        <v>135</v>
      </c>
      <c r="ED181" s="59" t="s">
        <v>135</v>
      </c>
      <c r="EE181" s="59" t="s">
        <v>135</v>
      </c>
      <c r="EF181" s="59" t="s">
        <v>135</v>
      </c>
      <c r="EG181" s="59" t="s">
        <v>135</v>
      </c>
      <c r="EH181" s="59" t="s">
        <v>135</v>
      </c>
      <c r="EI181" s="59" t="s">
        <v>135</v>
      </c>
      <c r="EJ181" s="59" t="s">
        <v>135</v>
      </c>
      <c r="EK181" s="59" t="s">
        <v>135</v>
      </c>
      <c r="EL181" s="59" t="s">
        <v>135</v>
      </c>
      <c r="EM181" s="59" t="s">
        <v>135</v>
      </c>
      <c r="EN181" s="59" t="s">
        <v>135</v>
      </c>
      <c r="EO181" s="59" t="s">
        <v>135</v>
      </c>
      <c r="EP181" s="59" t="s">
        <v>135</v>
      </c>
      <c r="EQ181" s="59" t="s">
        <v>135</v>
      </c>
      <c r="ER181" s="59" t="s">
        <v>135</v>
      </c>
      <c r="ES181" s="59" t="s">
        <v>135</v>
      </c>
      <c r="ET181" s="59" t="s">
        <v>135</v>
      </c>
      <c r="EU181" s="59" t="s">
        <v>135</v>
      </c>
      <c r="EV181" s="59" t="s">
        <v>135</v>
      </c>
      <c r="EW181" s="59" t="s">
        <v>135</v>
      </c>
      <c r="EX181" s="59" t="s">
        <v>135</v>
      </c>
      <c r="EY181" s="59" t="s">
        <v>135</v>
      </c>
      <c r="EZ181" s="59" t="s">
        <v>135</v>
      </c>
      <c r="FA181" s="59" t="s">
        <v>135</v>
      </c>
      <c r="FB181" s="59" t="s">
        <v>135</v>
      </c>
      <c r="FC181" s="59" t="s">
        <v>135</v>
      </c>
      <c r="FD181" s="59" t="s">
        <v>135</v>
      </c>
      <c r="FE181" s="59" t="s">
        <v>135</v>
      </c>
      <c r="FF181" s="59" t="s">
        <v>135</v>
      </c>
      <c r="FG181" s="59" t="s">
        <v>135</v>
      </c>
      <c r="FH181" s="59" t="s">
        <v>135</v>
      </c>
      <c r="FI181" s="59" t="s">
        <v>135</v>
      </c>
      <c r="FJ181" s="59" t="s">
        <v>135</v>
      </c>
      <c r="FK181" s="59" t="s">
        <v>135</v>
      </c>
      <c r="FL181" s="59" t="s">
        <v>135</v>
      </c>
      <c r="FM181" s="59" t="s">
        <v>135</v>
      </c>
      <c r="FN181" s="59" t="s">
        <v>135</v>
      </c>
      <c r="FO181" s="59" t="s">
        <v>135</v>
      </c>
      <c r="FP181" s="59" t="s">
        <v>135</v>
      </c>
      <c r="FQ181" s="59" t="s">
        <v>135</v>
      </c>
      <c r="FR181" s="59" t="s">
        <v>135</v>
      </c>
      <c r="FS181" s="59" t="s">
        <v>135</v>
      </c>
      <c r="FT181" s="59" t="s">
        <v>135</v>
      </c>
      <c r="FU181" s="59" t="s">
        <v>135</v>
      </c>
      <c r="FV181" s="59" t="s">
        <v>135</v>
      </c>
      <c r="FW181" s="59" t="s">
        <v>135</v>
      </c>
      <c r="FX181" s="59" t="s">
        <v>135</v>
      </c>
      <c r="FY181" s="59" t="s">
        <v>135</v>
      </c>
      <c r="FZ181" s="59" t="s">
        <v>135</v>
      </c>
      <c r="GA181" s="59" t="s">
        <v>135</v>
      </c>
      <c r="GB181" s="59" t="s">
        <v>135</v>
      </c>
      <c r="GC181" s="59" t="s">
        <v>135</v>
      </c>
      <c r="GD181" s="59" t="s">
        <v>135</v>
      </c>
      <c r="GE181" s="59" t="s">
        <v>135</v>
      </c>
      <c r="GF181" s="59" t="s">
        <v>135</v>
      </c>
      <c r="GG181" s="59" t="s">
        <v>135</v>
      </c>
      <c r="GH181" s="59" t="s">
        <v>135</v>
      </c>
      <c r="GI181" s="59" t="s">
        <v>135</v>
      </c>
      <c r="GJ181" s="59" t="s">
        <v>135</v>
      </c>
      <c r="GK181" s="59" t="s">
        <v>135</v>
      </c>
      <c r="GL181" s="59" t="s">
        <v>135</v>
      </c>
      <c r="GM181" s="59" t="s">
        <v>135</v>
      </c>
      <c r="GN181" s="59" t="s">
        <v>135</v>
      </c>
      <c r="GO181" s="59" t="s">
        <v>135</v>
      </c>
      <c r="GP181" s="59" t="s">
        <v>135</v>
      </c>
      <c r="GQ181" s="59" t="s">
        <v>135</v>
      </c>
      <c r="GR181" s="59" t="s">
        <v>135</v>
      </c>
      <c r="GS181" s="59" t="s">
        <v>135</v>
      </c>
      <c r="GT181" s="59" t="s">
        <v>135</v>
      </c>
      <c r="GU181" s="59" t="s">
        <v>135</v>
      </c>
      <c r="GV181" s="59" t="s">
        <v>135</v>
      </c>
      <c r="GW181" s="59" t="s">
        <v>135</v>
      </c>
      <c r="GX181" s="59" t="s">
        <v>135</v>
      </c>
      <c r="GY181" s="59" t="s">
        <v>135</v>
      </c>
      <c r="GZ181" s="59" t="s">
        <v>135</v>
      </c>
      <c r="HA181" s="59" t="s">
        <v>135</v>
      </c>
      <c r="HB181" s="59" t="s">
        <v>135</v>
      </c>
      <c r="HC181" s="59" t="s">
        <v>135</v>
      </c>
      <c r="HD181" s="59" t="s">
        <v>135</v>
      </c>
      <c r="HE181" s="59" t="s">
        <v>135</v>
      </c>
      <c r="HF181" s="59" t="s">
        <v>135</v>
      </c>
      <c r="HG181" s="59" t="s">
        <v>135</v>
      </c>
      <c r="HH181" s="59" t="s">
        <v>135</v>
      </c>
      <c r="HI181" s="59" t="s">
        <v>135</v>
      </c>
      <c r="HJ181" s="59" t="s">
        <v>135</v>
      </c>
      <c r="HK181" s="59" t="s">
        <v>135</v>
      </c>
      <c r="HL181" s="59" t="s">
        <v>135</v>
      </c>
      <c r="HM181" s="59" t="s">
        <v>135</v>
      </c>
      <c r="HN181" s="59" t="s">
        <v>135</v>
      </c>
      <c r="HO181" s="59" t="s">
        <v>135</v>
      </c>
      <c r="HP181" s="59" t="s">
        <v>135</v>
      </c>
      <c r="HQ181" s="59" t="s">
        <v>135</v>
      </c>
      <c r="HR181" s="59" t="s">
        <v>135</v>
      </c>
      <c r="HS181" s="59" t="s">
        <v>135</v>
      </c>
      <c r="HT181" s="59" t="s">
        <v>135</v>
      </c>
      <c r="HU181" s="59" t="s">
        <v>135</v>
      </c>
      <c r="HV181" s="59" t="s">
        <v>135</v>
      </c>
      <c r="HW181" s="59" t="s">
        <v>135</v>
      </c>
      <c r="HX181" s="59" t="s">
        <v>135</v>
      </c>
      <c r="HY181" s="59" t="s">
        <v>135</v>
      </c>
      <c r="HZ181" s="59" t="s">
        <v>135</v>
      </c>
      <c r="IA181" s="59" t="s">
        <v>135</v>
      </c>
      <c r="IB181" s="59" t="s">
        <v>135</v>
      </c>
      <c r="IC181" s="59" t="s">
        <v>135</v>
      </c>
      <c r="ID181" s="59" t="s">
        <v>135</v>
      </c>
      <c r="IE181" s="59" t="s">
        <v>135</v>
      </c>
      <c r="IF181" s="59" t="s">
        <v>135</v>
      </c>
      <c r="IG181" s="59" t="s">
        <v>135</v>
      </c>
      <c r="IH181" s="59" t="s">
        <v>135</v>
      </c>
      <c r="II181" s="59" t="s">
        <v>135</v>
      </c>
      <c r="IJ181" s="59" t="s">
        <v>135</v>
      </c>
      <c r="IK181" s="59" t="s">
        <v>135</v>
      </c>
      <c r="IL181" s="59" t="s">
        <v>135</v>
      </c>
      <c r="IM181" s="59" t="s">
        <v>135</v>
      </c>
      <c r="IN181" s="59" t="s">
        <v>135</v>
      </c>
      <c r="IO181" s="59" t="s">
        <v>135</v>
      </c>
      <c r="IP181" s="59" t="s">
        <v>135</v>
      </c>
      <c r="IQ181" s="59" t="s">
        <v>135</v>
      </c>
      <c r="IR181" s="59" t="s">
        <v>135</v>
      </c>
      <c r="IS181" s="59" t="s">
        <v>135</v>
      </c>
      <c r="IT181" s="59" t="s">
        <v>135</v>
      </c>
      <c r="IU181" s="59" t="s">
        <v>135</v>
      </c>
      <c r="IV181" s="59" t="s">
        <v>135</v>
      </c>
      <c r="IW181" s="59" t="s">
        <v>135</v>
      </c>
      <c r="IX181" s="59" t="s">
        <v>135</v>
      </c>
      <c r="IY181" s="59" t="s">
        <v>135</v>
      </c>
      <c r="IZ181" s="59" t="s">
        <v>135</v>
      </c>
      <c r="JA181" s="59" t="s">
        <v>135</v>
      </c>
      <c r="JB181" s="59" t="s">
        <v>135</v>
      </c>
      <c r="JC181" s="59" t="s">
        <v>135</v>
      </c>
      <c r="JD181" s="59" t="s">
        <v>135</v>
      </c>
      <c r="JE181" s="59" t="s">
        <v>135</v>
      </c>
      <c r="JF181" s="59" t="s">
        <v>135</v>
      </c>
      <c r="JG181" s="59" t="s">
        <v>135</v>
      </c>
      <c r="JH181" s="59" t="s">
        <v>135</v>
      </c>
      <c r="JI181" s="59" t="s">
        <v>135</v>
      </c>
      <c r="JJ181" s="59" t="s">
        <v>135</v>
      </c>
      <c r="JK181" s="59" t="s">
        <v>135</v>
      </c>
      <c r="JL181" s="59" t="s">
        <v>135</v>
      </c>
      <c r="JM181" s="59" t="s">
        <v>135</v>
      </c>
      <c r="JN181" s="59" t="s">
        <v>135</v>
      </c>
      <c r="JO181" s="59" t="s">
        <v>135</v>
      </c>
      <c r="JP181" s="59" t="s">
        <v>135</v>
      </c>
      <c r="JQ181" s="59" t="s">
        <v>135</v>
      </c>
      <c r="JR181" s="59" t="s">
        <v>135</v>
      </c>
      <c r="JS181" s="59" t="s">
        <v>135</v>
      </c>
      <c r="JT181" s="59" t="s">
        <v>135</v>
      </c>
      <c r="JU181" s="59" t="s">
        <v>135</v>
      </c>
      <c r="JV181" s="59" t="s">
        <v>135</v>
      </c>
      <c r="JW181" s="59" t="s">
        <v>135</v>
      </c>
      <c r="JX181" s="59" t="s">
        <v>135</v>
      </c>
      <c r="JY181" s="59" t="s">
        <v>135</v>
      </c>
      <c r="JZ181" s="59" t="s">
        <v>135</v>
      </c>
      <c r="KA181" s="59" t="s">
        <v>135</v>
      </c>
      <c r="KB181" s="59" t="s">
        <v>135</v>
      </c>
      <c r="KC181" s="59" t="s">
        <v>135</v>
      </c>
      <c r="KD181" s="59" t="s">
        <v>135</v>
      </c>
      <c r="KE181" s="59" t="s">
        <v>135</v>
      </c>
      <c r="KF181" s="59" t="s">
        <v>135</v>
      </c>
      <c r="KG181" s="59" t="s">
        <v>135</v>
      </c>
      <c r="KH181" s="59" t="s">
        <v>135</v>
      </c>
      <c r="KI181" s="59" t="s">
        <v>135</v>
      </c>
      <c r="KJ181" s="59" t="s">
        <v>135</v>
      </c>
      <c r="KK181" s="59" t="s">
        <v>135</v>
      </c>
      <c r="KL181" s="59" t="s">
        <v>135</v>
      </c>
      <c r="KM181" s="59" t="s">
        <v>135</v>
      </c>
      <c r="KN181" s="59" t="s">
        <v>135</v>
      </c>
      <c r="KO181" s="59" t="s">
        <v>135</v>
      </c>
      <c r="KP181" s="59" t="s">
        <v>135</v>
      </c>
      <c r="KQ181" s="59" t="s">
        <v>135</v>
      </c>
      <c r="KR181" s="59" t="s">
        <v>135</v>
      </c>
      <c r="KS181" s="59" t="s">
        <v>135</v>
      </c>
      <c r="KT181" s="59" t="s">
        <v>135</v>
      </c>
      <c r="KU181" s="59" t="s">
        <v>135</v>
      </c>
      <c r="KV181" s="59" t="s">
        <v>135</v>
      </c>
      <c r="KW181" s="59" t="s">
        <v>135</v>
      </c>
      <c r="KX181" s="59" t="s">
        <v>135</v>
      </c>
      <c r="KY181" s="59" t="s">
        <v>135</v>
      </c>
      <c r="KZ181" s="59" t="s">
        <v>135</v>
      </c>
      <c r="LA181" s="59" t="s">
        <v>135</v>
      </c>
      <c r="LB181" s="59" t="s">
        <v>135</v>
      </c>
      <c r="LC181" s="59" t="s">
        <v>135</v>
      </c>
      <c r="LD181" s="59" t="s">
        <v>135</v>
      </c>
      <c r="LE181" s="59" t="s">
        <v>135</v>
      </c>
      <c r="LF181" s="59" t="s">
        <v>135</v>
      </c>
      <c r="LG181" s="59" t="s">
        <v>135</v>
      </c>
      <c r="LH181" s="59" t="s">
        <v>135</v>
      </c>
      <c r="LI181" s="59" t="s">
        <v>135</v>
      </c>
      <c r="LJ181" s="59" t="s">
        <v>135</v>
      </c>
      <c r="LK181" s="59" t="s">
        <v>135</v>
      </c>
      <c r="LL181" s="59" t="s">
        <v>135</v>
      </c>
      <c r="LM181" s="59" t="s">
        <v>135</v>
      </c>
      <c r="LN181" s="59" t="s">
        <v>135</v>
      </c>
      <c r="LO181" s="59" t="s">
        <v>135</v>
      </c>
      <c r="LP181" s="59" t="s">
        <v>135</v>
      </c>
      <c r="LQ181" s="59" t="s">
        <v>135</v>
      </c>
      <c r="LR181" s="59" t="s">
        <v>135</v>
      </c>
      <c r="LS181" s="59" t="s">
        <v>135</v>
      </c>
      <c r="LT181" s="59" t="s">
        <v>135</v>
      </c>
      <c r="LU181" s="59" t="s">
        <v>135</v>
      </c>
      <c r="LV181" s="59" t="s">
        <v>135</v>
      </c>
      <c r="LW181" s="59" t="s">
        <v>135</v>
      </c>
      <c r="LX181" s="59" t="s">
        <v>135</v>
      </c>
      <c r="LY181" s="59" t="s">
        <v>135</v>
      </c>
      <c r="LZ181" s="59" t="s">
        <v>135</v>
      </c>
      <c r="MA181" s="59" t="s">
        <v>135</v>
      </c>
      <c r="MB181" s="59" t="s">
        <v>135</v>
      </c>
      <c r="MC181" s="59" t="s">
        <v>135</v>
      </c>
      <c r="MD181" s="59" t="s">
        <v>135</v>
      </c>
      <c r="ME181" s="59" t="s">
        <v>135</v>
      </c>
      <c r="MF181" s="59" t="s">
        <v>135</v>
      </c>
      <c r="MG181" s="59" t="s">
        <v>135</v>
      </c>
      <c r="MH181" s="59" t="s">
        <v>135</v>
      </c>
      <c r="MI181" s="59" t="s">
        <v>135</v>
      </c>
      <c r="MJ181" s="59" t="s">
        <v>135</v>
      </c>
      <c r="MK181" s="59" t="s">
        <v>135</v>
      </c>
      <c r="ML181" s="59" t="s">
        <v>135</v>
      </c>
      <c r="MM181" s="59" t="s">
        <v>135</v>
      </c>
      <c r="MN181" s="59" t="s">
        <v>135</v>
      </c>
      <c r="MO181" s="59" t="s">
        <v>135</v>
      </c>
      <c r="MP181" s="59" t="s">
        <v>135</v>
      </c>
      <c r="MQ181" s="59" t="s">
        <v>135</v>
      </c>
      <c r="MR181" s="59" t="s">
        <v>135</v>
      </c>
      <c r="MS181" s="59" t="s">
        <v>135</v>
      </c>
      <c r="MT181" s="59" t="s">
        <v>135</v>
      </c>
      <c r="MU181" s="59" t="s">
        <v>135</v>
      </c>
      <c r="MV181" s="59" t="s">
        <v>135</v>
      </c>
      <c r="MW181" s="59" t="s">
        <v>135</v>
      </c>
      <c r="MX181" s="59" t="s">
        <v>135</v>
      </c>
      <c r="MY181" s="59" t="s">
        <v>135</v>
      </c>
      <c r="MZ181" s="59" t="s">
        <v>135</v>
      </c>
      <c r="NA181" s="59" t="s">
        <v>135</v>
      </c>
      <c r="NB181" s="59" t="s">
        <v>135</v>
      </c>
      <c r="NC181" s="59" t="s">
        <v>135</v>
      </c>
      <c r="ND181" s="59" t="s">
        <v>135</v>
      </c>
      <c r="NE181" s="59" t="s">
        <v>135</v>
      </c>
      <c r="NF181" s="59" t="s">
        <v>135</v>
      </c>
      <c r="NG181" s="59" t="s">
        <v>135</v>
      </c>
      <c r="NH181" s="59" t="s">
        <v>135</v>
      </c>
      <c r="NI181" s="59" t="s">
        <v>135</v>
      </c>
      <c r="NJ181" s="59" t="s">
        <v>135</v>
      </c>
      <c r="NK181" s="59" t="s">
        <v>135</v>
      </c>
      <c r="NL181" s="59" t="s">
        <v>135</v>
      </c>
      <c r="NM181" s="59" t="s">
        <v>135</v>
      </c>
      <c r="NN181" s="59" t="s">
        <v>135</v>
      </c>
      <c r="NO181" s="59" t="s">
        <v>135</v>
      </c>
      <c r="NP181" s="59" t="s">
        <v>135</v>
      </c>
      <c r="NQ181" s="59" t="s">
        <v>135</v>
      </c>
      <c r="NR181" s="59" t="s">
        <v>135</v>
      </c>
      <c r="NS181" s="59" t="s">
        <v>135</v>
      </c>
      <c r="NT181" s="59" t="s">
        <v>135</v>
      </c>
      <c r="NU181" s="59" t="s">
        <v>135</v>
      </c>
      <c r="NV181" s="59" t="s">
        <v>135</v>
      </c>
      <c r="NW181" s="59" t="s">
        <v>135</v>
      </c>
      <c r="NX181" s="59" t="s">
        <v>135</v>
      </c>
      <c r="NY181" s="59" t="s">
        <v>135</v>
      </c>
      <c r="NZ181" s="59" t="s">
        <v>135</v>
      </c>
      <c r="OA181" s="59" t="s">
        <v>135</v>
      </c>
      <c r="OB181" s="59" t="s">
        <v>135</v>
      </c>
      <c r="OC181" s="59" t="s">
        <v>135</v>
      </c>
      <c r="OD181" s="59" t="s">
        <v>135</v>
      </c>
      <c r="OE181" s="59" t="s">
        <v>135</v>
      </c>
      <c r="OF181" s="59" t="s">
        <v>135</v>
      </c>
      <c r="OG181" s="59" t="s">
        <v>135</v>
      </c>
      <c r="OH181" s="59" t="s">
        <v>135</v>
      </c>
      <c r="OI181" s="59" t="s">
        <v>135</v>
      </c>
      <c r="OJ181" s="59" t="s">
        <v>135</v>
      </c>
      <c r="OK181" s="59" t="s">
        <v>135</v>
      </c>
      <c r="OL181" s="59" t="s">
        <v>135</v>
      </c>
      <c r="OM181" s="59" t="s">
        <v>135</v>
      </c>
      <c r="ON181" s="59" t="s">
        <v>135</v>
      </c>
      <c r="OO181" s="59" t="s">
        <v>135</v>
      </c>
      <c r="OP181" s="59" t="s">
        <v>135</v>
      </c>
      <c r="OQ181" s="59" t="s">
        <v>135</v>
      </c>
      <c r="OR181" s="59" t="s">
        <v>135</v>
      </c>
      <c r="OS181" s="59" t="s">
        <v>135</v>
      </c>
      <c r="OT181" s="59" t="s">
        <v>135</v>
      </c>
      <c r="OU181" s="59" t="s">
        <v>135</v>
      </c>
      <c r="OV181" s="59" t="s">
        <v>135</v>
      </c>
      <c r="OW181" s="59" t="s">
        <v>135</v>
      </c>
      <c r="OX181" s="59" t="s">
        <v>135</v>
      </c>
      <c r="OY181" s="59" t="s">
        <v>135</v>
      </c>
      <c r="OZ181" s="59" t="s">
        <v>135</v>
      </c>
      <c r="PA181" s="59" t="s">
        <v>135</v>
      </c>
      <c r="PB181" s="59" t="s">
        <v>135</v>
      </c>
      <c r="PC181" s="59" t="s">
        <v>135</v>
      </c>
      <c r="PD181" s="59" t="s">
        <v>135</v>
      </c>
      <c r="PE181" s="59" t="s">
        <v>135</v>
      </c>
      <c r="PF181" s="59" t="s">
        <v>135</v>
      </c>
      <c r="PG181" s="59" t="s">
        <v>135</v>
      </c>
      <c r="PH181" s="59" t="s">
        <v>135</v>
      </c>
      <c r="PI181" s="59" t="s">
        <v>135</v>
      </c>
      <c r="PJ181" s="59" t="s">
        <v>135</v>
      </c>
      <c r="PK181" s="59" t="s">
        <v>135</v>
      </c>
      <c r="PL181" s="59" t="s">
        <v>135</v>
      </c>
      <c r="PM181" s="59" t="s">
        <v>135</v>
      </c>
      <c r="PN181" s="59" t="s">
        <v>135</v>
      </c>
      <c r="PO181" s="59" t="s">
        <v>135</v>
      </c>
      <c r="PP181" s="59" t="s">
        <v>135</v>
      </c>
      <c r="PQ181" s="59" t="s">
        <v>135</v>
      </c>
      <c r="PR181" s="59" t="s">
        <v>135</v>
      </c>
      <c r="PS181" s="59" t="s">
        <v>135</v>
      </c>
      <c r="PT181" s="59" t="s">
        <v>135</v>
      </c>
      <c r="PU181" s="59" t="s">
        <v>135</v>
      </c>
      <c r="PV181" s="59" t="s">
        <v>135</v>
      </c>
      <c r="PW181" s="59" t="s">
        <v>135</v>
      </c>
      <c r="PX181" s="59" t="s">
        <v>135</v>
      </c>
      <c r="PY181" s="59" t="s">
        <v>135</v>
      </c>
      <c r="PZ181" s="59" t="s">
        <v>135</v>
      </c>
      <c r="QA181" s="59" t="s">
        <v>135</v>
      </c>
      <c r="QB181" s="59" t="s">
        <v>135</v>
      </c>
      <c r="QC181" s="59" t="s">
        <v>135</v>
      </c>
      <c r="QD181" s="59" t="s">
        <v>135</v>
      </c>
      <c r="QE181" s="59" t="s">
        <v>135</v>
      </c>
      <c r="QF181" s="59" t="s">
        <v>135</v>
      </c>
      <c r="QG181" s="59" t="s">
        <v>135</v>
      </c>
      <c r="QH181" s="59" t="s">
        <v>135</v>
      </c>
      <c r="QI181" s="59" t="s">
        <v>135</v>
      </c>
      <c r="QJ181" s="59" t="s">
        <v>135</v>
      </c>
      <c r="QK181" s="59" t="s">
        <v>135</v>
      </c>
      <c r="QL181" s="59" t="s">
        <v>135</v>
      </c>
      <c r="QM181" s="59" t="s">
        <v>135</v>
      </c>
      <c r="QN181" s="59" t="s">
        <v>135</v>
      </c>
      <c r="QO181" s="59" t="s">
        <v>135</v>
      </c>
      <c r="QP181" s="59" t="s">
        <v>135</v>
      </c>
      <c r="QQ181" s="59" t="s">
        <v>135</v>
      </c>
      <c r="QR181" s="59" t="s">
        <v>135</v>
      </c>
      <c r="QS181" s="59" t="s">
        <v>135</v>
      </c>
      <c r="QT181" s="59" t="s">
        <v>135</v>
      </c>
      <c r="QU181" s="59" t="s">
        <v>135</v>
      </c>
      <c r="QV181" s="59" t="s">
        <v>135</v>
      </c>
      <c r="QW181" s="59" t="s">
        <v>135</v>
      </c>
      <c r="QX181" s="59" t="s">
        <v>135</v>
      </c>
      <c r="QY181" s="59" t="s">
        <v>135</v>
      </c>
      <c r="QZ181" s="59" t="s">
        <v>135</v>
      </c>
      <c r="RA181" s="59" t="s">
        <v>135</v>
      </c>
      <c r="RB181" s="59" t="s">
        <v>135</v>
      </c>
      <c r="RC181" s="59" t="s">
        <v>135</v>
      </c>
      <c r="RD181" s="59" t="s">
        <v>135</v>
      </c>
      <c r="RE181" s="59" t="s">
        <v>135</v>
      </c>
      <c r="RF181" s="59" t="s">
        <v>135</v>
      </c>
      <c r="RG181" s="59" t="s">
        <v>135</v>
      </c>
      <c r="RH181" s="59" t="s">
        <v>135</v>
      </c>
      <c r="RI181" s="59" t="s">
        <v>135</v>
      </c>
      <c r="RJ181" s="59" t="s">
        <v>135</v>
      </c>
      <c r="RK181" s="59" t="s">
        <v>135</v>
      </c>
      <c r="RL181" s="59" t="s">
        <v>135</v>
      </c>
      <c r="RM181" s="59" t="s">
        <v>135</v>
      </c>
      <c r="RN181" s="59" t="s">
        <v>135</v>
      </c>
      <c r="RO181" s="59" t="s">
        <v>135</v>
      </c>
      <c r="RP181" s="59" t="s">
        <v>135</v>
      </c>
      <c r="RQ181" s="59" t="s">
        <v>135</v>
      </c>
      <c r="RR181" s="59" t="s">
        <v>135</v>
      </c>
      <c r="RS181" s="59" t="s">
        <v>135</v>
      </c>
      <c r="RT181" s="59" t="s">
        <v>135</v>
      </c>
      <c r="RU181" s="59" t="s">
        <v>135</v>
      </c>
      <c r="RV181" s="59" t="s">
        <v>135</v>
      </c>
      <c r="RW181" s="59" t="s">
        <v>135</v>
      </c>
      <c r="RX181" s="59" t="s">
        <v>135</v>
      </c>
      <c r="RY181" s="59" t="s">
        <v>135</v>
      </c>
      <c r="RZ181" s="59" t="s">
        <v>135</v>
      </c>
      <c r="SA181" s="59" t="s">
        <v>135</v>
      </c>
      <c r="SB181" s="59" t="s">
        <v>135</v>
      </c>
      <c r="SC181" s="59" t="s">
        <v>135</v>
      </c>
      <c r="SD181" s="59" t="s">
        <v>135</v>
      </c>
      <c r="SE181" s="59" t="s">
        <v>135</v>
      </c>
      <c r="SF181" s="59" t="s">
        <v>135</v>
      </c>
      <c r="SG181" s="59" t="s">
        <v>135</v>
      </c>
      <c r="SH181" s="59" t="s">
        <v>135</v>
      </c>
      <c r="SI181" s="59" t="s">
        <v>135</v>
      </c>
      <c r="SJ181" s="59" t="s">
        <v>135</v>
      </c>
      <c r="SK181" s="59" t="s">
        <v>135</v>
      </c>
      <c r="SL181" s="59" t="s">
        <v>135</v>
      </c>
      <c r="SM181" s="59" t="s">
        <v>135</v>
      </c>
      <c r="SN181" s="59" t="s">
        <v>135</v>
      </c>
      <c r="SO181" s="59" t="s">
        <v>135</v>
      </c>
      <c r="SP181" s="59" t="s">
        <v>135</v>
      </c>
      <c r="SQ181" s="59" t="s">
        <v>135</v>
      </c>
      <c r="SR181" s="59" t="s">
        <v>135</v>
      </c>
      <c r="SS181" s="59" t="s">
        <v>135</v>
      </c>
      <c r="ST181" s="59" t="s">
        <v>135</v>
      </c>
      <c r="SU181" s="59" t="s">
        <v>135</v>
      </c>
      <c r="SV181" s="59" t="s">
        <v>135</v>
      </c>
      <c r="SW181" s="59" t="s">
        <v>135</v>
      </c>
      <c r="SX181" s="59" t="s">
        <v>135</v>
      </c>
      <c r="SY181" s="59" t="s">
        <v>135</v>
      </c>
      <c r="SZ181" s="59" t="s">
        <v>135</v>
      </c>
      <c r="TA181" s="59" t="s">
        <v>135</v>
      </c>
      <c r="TB181" s="59" t="s">
        <v>135</v>
      </c>
      <c r="TC181" s="59" t="s">
        <v>135</v>
      </c>
      <c r="TD181" s="59" t="s">
        <v>135</v>
      </c>
      <c r="TE181" s="59" t="s">
        <v>135</v>
      </c>
      <c r="TF181" s="59" t="s">
        <v>135</v>
      </c>
      <c r="TG181" s="59" t="s">
        <v>135</v>
      </c>
      <c r="TH181" s="59" t="s">
        <v>135</v>
      </c>
      <c r="TI181" s="59" t="s">
        <v>135</v>
      </c>
      <c r="TJ181" s="59" t="s">
        <v>135</v>
      </c>
      <c r="TK181" s="59" t="s">
        <v>135</v>
      </c>
      <c r="TL181" s="59" t="s">
        <v>135</v>
      </c>
      <c r="TM181" s="59" t="s">
        <v>135</v>
      </c>
      <c r="TN181" s="59" t="s">
        <v>135</v>
      </c>
      <c r="TO181" s="59" t="s">
        <v>135</v>
      </c>
      <c r="TP181" s="59" t="s">
        <v>135</v>
      </c>
      <c r="TQ181" s="59" t="s">
        <v>135</v>
      </c>
      <c r="TR181" s="59" t="s">
        <v>135</v>
      </c>
      <c r="TS181" s="59" t="s">
        <v>135</v>
      </c>
      <c r="TT181" s="59" t="s">
        <v>135</v>
      </c>
      <c r="TU181" s="59" t="s">
        <v>135</v>
      </c>
      <c r="TV181" s="59" t="s">
        <v>135</v>
      </c>
      <c r="TW181" s="59" t="s">
        <v>135</v>
      </c>
      <c r="TX181" s="59" t="s">
        <v>135</v>
      </c>
      <c r="TY181" s="59" t="s">
        <v>135</v>
      </c>
      <c r="TZ181" s="59" t="s">
        <v>135</v>
      </c>
      <c r="UA181" s="59" t="s">
        <v>135</v>
      </c>
      <c r="UB181" s="59" t="s">
        <v>135</v>
      </c>
      <c r="UC181" s="59" t="s">
        <v>135</v>
      </c>
      <c r="UD181" s="59" t="s">
        <v>135</v>
      </c>
      <c r="UE181" s="59" t="s">
        <v>135</v>
      </c>
      <c r="UF181" s="59" t="s">
        <v>135</v>
      </c>
      <c r="UG181" s="59" t="s">
        <v>135</v>
      </c>
      <c r="UH181" s="59" t="s">
        <v>135</v>
      </c>
      <c r="UI181" s="59" t="s">
        <v>135</v>
      </c>
      <c r="UJ181" s="59" t="s">
        <v>135</v>
      </c>
      <c r="UK181" s="59" t="s">
        <v>135</v>
      </c>
      <c r="UL181" s="59" t="s">
        <v>135</v>
      </c>
      <c r="UM181" s="59" t="s">
        <v>135</v>
      </c>
      <c r="UN181" s="59" t="s">
        <v>135</v>
      </c>
      <c r="UO181" s="59" t="s">
        <v>135</v>
      </c>
      <c r="UP181" s="59" t="s">
        <v>135</v>
      </c>
      <c r="UQ181" s="59" t="s">
        <v>135</v>
      </c>
      <c r="UR181" s="59" t="s">
        <v>135</v>
      </c>
      <c r="US181" s="59" t="s">
        <v>135</v>
      </c>
      <c r="UT181" s="59" t="s">
        <v>135</v>
      </c>
      <c r="UU181" s="59" t="s">
        <v>135</v>
      </c>
      <c r="UV181" s="59" t="s">
        <v>135</v>
      </c>
      <c r="UW181" s="59" t="s">
        <v>135</v>
      </c>
      <c r="UX181" s="59" t="s">
        <v>135</v>
      </c>
      <c r="UY181" s="59" t="s">
        <v>135</v>
      </c>
      <c r="UZ181" s="59" t="s">
        <v>135</v>
      </c>
      <c r="VA181" s="59" t="s">
        <v>135</v>
      </c>
      <c r="VB181" s="59" t="s">
        <v>135</v>
      </c>
      <c r="VC181" s="59" t="s">
        <v>135</v>
      </c>
      <c r="VD181" s="59" t="s">
        <v>135</v>
      </c>
      <c r="VE181" s="59" t="s">
        <v>135</v>
      </c>
      <c r="VF181" s="59" t="s">
        <v>135</v>
      </c>
      <c r="VG181" s="59" t="s">
        <v>135</v>
      </c>
      <c r="VH181" s="59" t="s">
        <v>135</v>
      </c>
      <c r="VI181" s="59" t="s">
        <v>135</v>
      </c>
      <c r="VJ181" s="59" t="s">
        <v>135</v>
      </c>
      <c r="VK181" s="59" t="s">
        <v>135</v>
      </c>
      <c r="VL181" s="59" t="s">
        <v>135</v>
      </c>
      <c r="VM181" s="59" t="s">
        <v>135</v>
      </c>
      <c r="VN181" s="59" t="s">
        <v>135</v>
      </c>
      <c r="VO181" s="59" t="s">
        <v>135</v>
      </c>
      <c r="VP181" s="59" t="s">
        <v>135</v>
      </c>
      <c r="VQ181" s="59" t="s">
        <v>135</v>
      </c>
      <c r="VR181" s="59" t="s">
        <v>135</v>
      </c>
      <c r="VS181" s="59" t="s">
        <v>135</v>
      </c>
      <c r="VT181" s="59" t="s">
        <v>135</v>
      </c>
      <c r="VU181" s="59" t="s">
        <v>135</v>
      </c>
      <c r="VV181" s="59" t="s">
        <v>135</v>
      </c>
      <c r="VW181" s="59" t="s">
        <v>135</v>
      </c>
    </row>
    <row r="182" spans="1:595" s="25" customFormat="1" ht="14.5" customHeight="1" x14ac:dyDescent="0.45">
      <c r="A182" s="71" t="s">
        <v>136</v>
      </c>
      <c r="B182" s="101" t="s">
        <v>137</v>
      </c>
      <c r="C182" s="103" t="s">
        <v>135</v>
      </c>
      <c r="D182" s="103" t="s">
        <v>92</v>
      </c>
      <c r="E182" s="103"/>
      <c r="F182" s="103"/>
      <c r="G182" s="103"/>
      <c r="H182" s="103"/>
      <c r="I182" s="103"/>
      <c r="J182" s="103"/>
      <c r="K182" s="103"/>
      <c r="L182" s="103" t="s">
        <v>92</v>
      </c>
      <c r="M182" s="103" t="s">
        <v>92</v>
      </c>
      <c r="N182" s="103"/>
      <c r="O182" s="103"/>
      <c r="P182" s="103"/>
      <c r="Q182" s="103"/>
      <c r="R182" s="103"/>
      <c r="S182" s="103"/>
      <c r="T182" s="103" t="s">
        <v>92</v>
      </c>
      <c r="U182" s="103" t="s">
        <v>92</v>
      </c>
      <c r="V182" s="103" t="s">
        <v>92</v>
      </c>
      <c r="W182" s="103" t="s">
        <v>92</v>
      </c>
      <c r="X182" s="103"/>
      <c r="Y182" s="103"/>
      <c r="Z182" s="103"/>
      <c r="AA182" s="103"/>
      <c r="AB182" s="103"/>
      <c r="AC182" s="103"/>
      <c r="AD182" s="103"/>
      <c r="AE182" s="69">
        <v>7</v>
      </c>
      <c r="AF182" s="69">
        <v>4</v>
      </c>
      <c r="AG182" s="69">
        <v>3</v>
      </c>
      <c r="AH182" s="69">
        <v>0</v>
      </c>
      <c r="AI182" s="69">
        <v>3</v>
      </c>
      <c r="AJ182" s="69">
        <v>0</v>
      </c>
      <c r="AK182" s="69">
        <v>0</v>
      </c>
      <c r="AL182" s="69">
        <v>1</v>
      </c>
      <c r="AM182" s="69">
        <v>0</v>
      </c>
      <c r="AN182" s="69">
        <v>1</v>
      </c>
      <c r="AO182" s="69">
        <v>0</v>
      </c>
      <c r="AP182" s="69">
        <v>0</v>
      </c>
      <c r="AQ182" s="69">
        <v>1</v>
      </c>
      <c r="AR182" s="69">
        <v>1</v>
      </c>
      <c r="AS182" s="70">
        <v>0</v>
      </c>
      <c r="AT182" s="70">
        <v>0</v>
      </c>
      <c r="AU182" s="70">
        <v>2</v>
      </c>
      <c r="AV182" s="222"/>
      <c r="AW182" s="180"/>
      <c r="AX182" s="238"/>
      <c r="AY182" s="180" t="s">
        <v>135</v>
      </c>
      <c r="AZ182" s="180" t="s">
        <v>135</v>
      </c>
      <c r="BA182" s="180" t="s">
        <v>135</v>
      </c>
      <c r="BB182" s="180" t="s">
        <v>135</v>
      </c>
      <c r="BC182" s="180" t="s">
        <v>135</v>
      </c>
      <c r="BD182" s="180" t="s">
        <v>135</v>
      </c>
      <c r="BE182" s="180" t="s">
        <v>135</v>
      </c>
      <c r="BF182" s="180" t="s">
        <v>135</v>
      </c>
      <c r="BG182" s="180" t="s">
        <v>135</v>
      </c>
      <c r="BH182" s="180" t="s">
        <v>135</v>
      </c>
      <c r="BI182" s="180" t="s">
        <v>135</v>
      </c>
      <c r="BJ182" s="180" t="s">
        <v>135</v>
      </c>
      <c r="BK182" s="180" t="s">
        <v>135</v>
      </c>
      <c r="BL182" s="180" t="s">
        <v>135</v>
      </c>
      <c r="BM182" s="180" t="s">
        <v>135</v>
      </c>
      <c r="BN182" s="180" t="s">
        <v>135</v>
      </c>
      <c r="BO182" s="180" t="s">
        <v>135</v>
      </c>
      <c r="BP182" s="180" t="s">
        <v>135</v>
      </c>
      <c r="BQ182" s="180" t="s">
        <v>135</v>
      </c>
      <c r="BR182" s="180" t="s">
        <v>135</v>
      </c>
      <c r="BS182" s="180" t="s">
        <v>135</v>
      </c>
      <c r="BT182" s="180" t="s">
        <v>135</v>
      </c>
      <c r="BU182" s="180" t="s">
        <v>135</v>
      </c>
      <c r="BV182" s="180" t="s">
        <v>135</v>
      </c>
      <c r="BW182" s="180" t="s">
        <v>135</v>
      </c>
      <c r="BX182" s="180" t="s">
        <v>135</v>
      </c>
      <c r="BY182" s="180" t="s">
        <v>135</v>
      </c>
      <c r="BZ182" s="180" t="s">
        <v>135</v>
      </c>
      <c r="CA182" s="180" t="s">
        <v>135</v>
      </c>
      <c r="CB182" s="180" t="s">
        <v>135</v>
      </c>
      <c r="CC182" s="180" t="s">
        <v>135</v>
      </c>
      <c r="CD182" s="180" t="s">
        <v>135</v>
      </c>
      <c r="CE182" s="180" t="s">
        <v>135</v>
      </c>
      <c r="CF182" s="180" t="s">
        <v>135</v>
      </c>
      <c r="CG182" s="180" t="s">
        <v>135</v>
      </c>
      <c r="CH182" s="180" t="s">
        <v>135</v>
      </c>
      <c r="CI182" s="180" t="s">
        <v>135</v>
      </c>
      <c r="CJ182" s="180" t="s">
        <v>135</v>
      </c>
      <c r="CK182" s="180" t="s">
        <v>135</v>
      </c>
      <c r="CL182" s="180" t="s">
        <v>135</v>
      </c>
      <c r="CM182" s="180" t="s">
        <v>135</v>
      </c>
      <c r="CN182" s="180" t="s">
        <v>135</v>
      </c>
      <c r="CO182" s="180" t="s">
        <v>135</v>
      </c>
      <c r="CP182" s="180" t="s">
        <v>135</v>
      </c>
      <c r="CQ182" s="180" t="s">
        <v>135</v>
      </c>
      <c r="CR182" s="180" t="s">
        <v>135</v>
      </c>
      <c r="CS182" s="180" t="s">
        <v>135</v>
      </c>
      <c r="CT182" s="180" t="s">
        <v>135</v>
      </c>
      <c r="CU182" s="180" t="s">
        <v>135</v>
      </c>
      <c r="CV182" s="180" t="s">
        <v>135</v>
      </c>
      <c r="CW182" s="180" t="s">
        <v>135</v>
      </c>
      <c r="CX182" s="180" t="s">
        <v>135</v>
      </c>
      <c r="CY182" s="180" t="s">
        <v>135</v>
      </c>
      <c r="CZ182" s="180" t="s">
        <v>135</v>
      </c>
      <c r="DA182" s="104" t="s">
        <v>135</v>
      </c>
      <c r="DB182" s="104" t="s">
        <v>135</v>
      </c>
      <c r="DC182" s="104" t="s">
        <v>135</v>
      </c>
      <c r="DD182" s="104" t="s">
        <v>135</v>
      </c>
      <c r="DE182" s="104" t="s">
        <v>135</v>
      </c>
      <c r="DF182" s="104" t="s">
        <v>135</v>
      </c>
      <c r="DG182" s="104" t="s">
        <v>135</v>
      </c>
      <c r="DH182" s="104" t="s">
        <v>135</v>
      </c>
      <c r="DI182" s="104" t="s">
        <v>135</v>
      </c>
      <c r="DJ182" s="104" t="s">
        <v>135</v>
      </c>
      <c r="DK182" s="104" t="s">
        <v>135</v>
      </c>
      <c r="DL182" s="104" t="s">
        <v>135</v>
      </c>
      <c r="DM182" s="104" t="s">
        <v>135</v>
      </c>
      <c r="DN182" s="104" t="s">
        <v>135</v>
      </c>
      <c r="DO182" s="104" t="s">
        <v>135</v>
      </c>
      <c r="DP182" s="104" t="s">
        <v>135</v>
      </c>
      <c r="DQ182" s="104" t="s">
        <v>135</v>
      </c>
      <c r="DR182" s="104" t="s">
        <v>135</v>
      </c>
      <c r="DS182" s="104" t="s">
        <v>135</v>
      </c>
      <c r="DT182" s="104" t="s">
        <v>135</v>
      </c>
      <c r="DU182" s="104" t="s">
        <v>135</v>
      </c>
      <c r="DV182" s="104" t="s">
        <v>135</v>
      </c>
      <c r="DW182" s="104" t="s">
        <v>135</v>
      </c>
      <c r="DX182" s="104" t="s">
        <v>135</v>
      </c>
      <c r="DY182" s="104" t="s">
        <v>135</v>
      </c>
      <c r="DZ182" s="104" t="s">
        <v>135</v>
      </c>
      <c r="EA182" s="104" t="s">
        <v>135</v>
      </c>
      <c r="EB182" s="104" t="s">
        <v>135</v>
      </c>
      <c r="EC182" s="104" t="s">
        <v>135</v>
      </c>
      <c r="ED182" s="104" t="s">
        <v>135</v>
      </c>
      <c r="EE182" s="104" t="s">
        <v>135</v>
      </c>
      <c r="EF182" s="104" t="s">
        <v>135</v>
      </c>
      <c r="EG182" s="104" t="s">
        <v>135</v>
      </c>
      <c r="EH182" s="104" t="s">
        <v>135</v>
      </c>
      <c r="EI182" s="104" t="s">
        <v>135</v>
      </c>
      <c r="EJ182" s="104" t="s">
        <v>135</v>
      </c>
      <c r="EK182" s="104" t="s">
        <v>135</v>
      </c>
      <c r="EL182" s="104" t="s">
        <v>135</v>
      </c>
      <c r="EM182" s="104" t="s">
        <v>135</v>
      </c>
      <c r="EN182" s="104" t="s">
        <v>135</v>
      </c>
      <c r="EO182" s="104" t="s">
        <v>135</v>
      </c>
      <c r="EP182" s="104" t="s">
        <v>135</v>
      </c>
      <c r="EQ182" s="104" t="s">
        <v>135</v>
      </c>
      <c r="ER182" s="104" t="s">
        <v>135</v>
      </c>
      <c r="ES182" s="104" t="s">
        <v>135</v>
      </c>
      <c r="ET182" s="104" t="s">
        <v>135</v>
      </c>
      <c r="EU182" s="104" t="s">
        <v>135</v>
      </c>
      <c r="EV182" s="104" t="s">
        <v>135</v>
      </c>
      <c r="EW182" s="104" t="s">
        <v>135</v>
      </c>
      <c r="EX182" s="104" t="s">
        <v>135</v>
      </c>
      <c r="EY182" s="104" t="s">
        <v>135</v>
      </c>
      <c r="EZ182" s="104" t="s">
        <v>135</v>
      </c>
      <c r="FA182" s="104" t="s">
        <v>135</v>
      </c>
      <c r="FB182" s="104" t="s">
        <v>135</v>
      </c>
      <c r="FC182" s="104" t="s">
        <v>135</v>
      </c>
      <c r="FD182" s="104" t="s">
        <v>135</v>
      </c>
      <c r="FE182" s="104" t="s">
        <v>135</v>
      </c>
      <c r="FF182" s="104" t="s">
        <v>135</v>
      </c>
      <c r="FG182" s="104" t="s">
        <v>135</v>
      </c>
      <c r="FH182" s="104" t="s">
        <v>135</v>
      </c>
      <c r="FI182" s="104" t="s">
        <v>135</v>
      </c>
      <c r="FJ182" s="104" t="s">
        <v>135</v>
      </c>
      <c r="FK182" s="104" t="s">
        <v>135</v>
      </c>
      <c r="FL182" s="104" t="s">
        <v>135</v>
      </c>
      <c r="FM182" s="104" t="s">
        <v>135</v>
      </c>
      <c r="FN182" s="104" t="s">
        <v>135</v>
      </c>
      <c r="FO182" s="104" t="s">
        <v>135</v>
      </c>
      <c r="FP182" s="104" t="s">
        <v>135</v>
      </c>
      <c r="FQ182" s="104" t="s">
        <v>135</v>
      </c>
      <c r="FR182" s="104" t="s">
        <v>135</v>
      </c>
      <c r="FS182" s="104" t="s">
        <v>135</v>
      </c>
      <c r="FT182" s="104" t="s">
        <v>135</v>
      </c>
      <c r="FU182" s="104" t="s">
        <v>135</v>
      </c>
      <c r="FV182" s="104" t="s">
        <v>135</v>
      </c>
      <c r="FW182" s="104" t="s">
        <v>135</v>
      </c>
      <c r="FX182" s="104" t="s">
        <v>135</v>
      </c>
      <c r="FY182" s="104" t="s">
        <v>135</v>
      </c>
      <c r="FZ182" s="104" t="s">
        <v>135</v>
      </c>
      <c r="GA182" s="104" t="s">
        <v>135</v>
      </c>
      <c r="GB182" s="104" t="s">
        <v>135</v>
      </c>
      <c r="GC182" s="104" t="s">
        <v>135</v>
      </c>
      <c r="GD182" s="104" t="s">
        <v>135</v>
      </c>
      <c r="GE182" s="104" t="s">
        <v>135</v>
      </c>
      <c r="GF182" s="104" t="s">
        <v>135</v>
      </c>
      <c r="GG182" s="104" t="s">
        <v>135</v>
      </c>
      <c r="GH182" s="104" t="s">
        <v>135</v>
      </c>
      <c r="GI182" s="104" t="s">
        <v>135</v>
      </c>
      <c r="GJ182" s="104" t="s">
        <v>135</v>
      </c>
      <c r="GK182" s="104" t="s">
        <v>135</v>
      </c>
      <c r="GL182" s="104" t="s">
        <v>135</v>
      </c>
      <c r="GM182" s="104" t="s">
        <v>135</v>
      </c>
      <c r="GN182" s="104" t="s">
        <v>135</v>
      </c>
      <c r="GO182" s="104" t="s">
        <v>135</v>
      </c>
      <c r="GP182" s="104" t="s">
        <v>135</v>
      </c>
      <c r="GQ182" s="104" t="s">
        <v>135</v>
      </c>
      <c r="GR182" s="104" t="s">
        <v>135</v>
      </c>
      <c r="GS182" s="104" t="s">
        <v>135</v>
      </c>
      <c r="GT182" s="104" t="s">
        <v>135</v>
      </c>
      <c r="GU182" s="104" t="s">
        <v>135</v>
      </c>
      <c r="GV182" s="104" t="s">
        <v>135</v>
      </c>
      <c r="GW182" s="104" t="s">
        <v>135</v>
      </c>
      <c r="GX182" s="104" t="s">
        <v>135</v>
      </c>
      <c r="GY182" s="104" t="s">
        <v>135</v>
      </c>
      <c r="GZ182" s="104" t="s">
        <v>135</v>
      </c>
      <c r="HA182" s="104" t="s">
        <v>135</v>
      </c>
      <c r="HB182" s="104" t="s">
        <v>135</v>
      </c>
      <c r="HC182" s="104" t="s">
        <v>135</v>
      </c>
      <c r="HD182" s="104" t="s">
        <v>135</v>
      </c>
      <c r="HE182" s="104" t="s">
        <v>135</v>
      </c>
      <c r="HF182" s="104" t="s">
        <v>135</v>
      </c>
      <c r="HG182" s="104" t="s">
        <v>135</v>
      </c>
      <c r="HH182" s="104" t="s">
        <v>135</v>
      </c>
      <c r="HI182" s="104" t="s">
        <v>135</v>
      </c>
      <c r="HJ182" s="104" t="s">
        <v>135</v>
      </c>
      <c r="HK182" s="104" t="s">
        <v>135</v>
      </c>
      <c r="HL182" s="104" t="s">
        <v>135</v>
      </c>
      <c r="HM182" s="104" t="s">
        <v>135</v>
      </c>
      <c r="HN182" s="104" t="s">
        <v>135</v>
      </c>
      <c r="HO182" s="104" t="s">
        <v>135</v>
      </c>
      <c r="HP182" s="104" t="s">
        <v>135</v>
      </c>
      <c r="HQ182" s="104" t="s">
        <v>135</v>
      </c>
      <c r="HR182" s="104" t="s">
        <v>135</v>
      </c>
      <c r="HS182" s="104" t="s">
        <v>135</v>
      </c>
      <c r="HT182" s="104" t="s">
        <v>135</v>
      </c>
      <c r="HU182" s="104" t="s">
        <v>135</v>
      </c>
      <c r="HV182" s="104" t="s">
        <v>135</v>
      </c>
      <c r="HW182" s="104" t="s">
        <v>135</v>
      </c>
      <c r="HX182" s="104" t="s">
        <v>135</v>
      </c>
      <c r="HY182" s="104" t="s">
        <v>135</v>
      </c>
      <c r="HZ182" s="104" t="s">
        <v>135</v>
      </c>
      <c r="IA182" s="104" t="s">
        <v>135</v>
      </c>
      <c r="IB182" s="104" t="s">
        <v>135</v>
      </c>
      <c r="IC182" s="104" t="s">
        <v>135</v>
      </c>
      <c r="ID182" s="104" t="s">
        <v>135</v>
      </c>
      <c r="IE182" s="104" t="s">
        <v>135</v>
      </c>
      <c r="IF182" s="104" t="s">
        <v>135</v>
      </c>
      <c r="IG182" s="104" t="s">
        <v>135</v>
      </c>
      <c r="IH182" s="104" t="s">
        <v>135</v>
      </c>
      <c r="II182" s="104" t="s">
        <v>135</v>
      </c>
      <c r="IJ182" s="104" t="s">
        <v>135</v>
      </c>
      <c r="IK182" s="104" t="s">
        <v>135</v>
      </c>
      <c r="IL182" s="104" t="s">
        <v>135</v>
      </c>
      <c r="IM182" s="104" t="s">
        <v>135</v>
      </c>
      <c r="IN182" s="104" t="s">
        <v>135</v>
      </c>
      <c r="IO182" s="104" t="s">
        <v>135</v>
      </c>
      <c r="IP182" s="104" t="s">
        <v>135</v>
      </c>
      <c r="IQ182" s="104" t="s">
        <v>135</v>
      </c>
      <c r="IR182" s="104" t="s">
        <v>135</v>
      </c>
      <c r="IS182" s="104" t="s">
        <v>135</v>
      </c>
      <c r="IT182" s="104" t="s">
        <v>135</v>
      </c>
      <c r="IU182" s="104" t="s">
        <v>135</v>
      </c>
      <c r="IV182" s="104" t="s">
        <v>135</v>
      </c>
      <c r="IW182" s="104" t="s">
        <v>135</v>
      </c>
      <c r="IX182" s="104" t="s">
        <v>135</v>
      </c>
      <c r="IY182" s="104" t="s">
        <v>135</v>
      </c>
      <c r="IZ182" s="104" t="s">
        <v>135</v>
      </c>
      <c r="JA182" s="104" t="s">
        <v>135</v>
      </c>
      <c r="JB182" s="104" t="s">
        <v>135</v>
      </c>
      <c r="JC182" s="104" t="s">
        <v>135</v>
      </c>
      <c r="JD182" s="104" t="s">
        <v>135</v>
      </c>
      <c r="JE182" s="104" t="s">
        <v>135</v>
      </c>
      <c r="JF182" s="104" t="s">
        <v>135</v>
      </c>
      <c r="JG182" s="104" t="s">
        <v>135</v>
      </c>
      <c r="JH182" s="104" t="s">
        <v>135</v>
      </c>
      <c r="JI182" s="104" t="s">
        <v>135</v>
      </c>
      <c r="JJ182" s="104" t="s">
        <v>135</v>
      </c>
      <c r="JK182" s="104" t="s">
        <v>135</v>
      </c>
      <c r="JL182" s="104" t="s">
        <v>135</v>
      </c>
      <c r="JM182" s="104" t="s">
        <v>135</v>
      </c>
      <c r="JN182" s="104" t="s">
        <v>135</v>
      </c>
      <c r="JO182" s="104" t="s">
        <v>135</v>
      </c>
      <c r="JP182" s="104" t="s">
        <v>135</v>
      </c>
      <c r="JQ182" s="104" t="s">
        <v>135</v>
      </c>
      <c r="JR182" s="104" t="s">
        <v>135</v>
      </c>
      <c r="JS182" s="104" t="s">
        <v>135</v>
      </c>
      <c r="JT182" s="104" t="s">
        <v>135</v>
      </c>
      <c r="JU182" s="104" t="s">
        <v>135</v>
      </c>
      <c r="JV182" s="104" t="s">
        <v>135</v>
      </c>
      <c r="JW182" s="104" t="s">
        <v>135</v>
      </c>
      <c r="JX182" s="104" t="s">
        <v>135</v>
      </c>
      <c r="JY182" s="104" t="s">
        <v>135</v>
      </c>
      <c r="JZ182" s="104" t="s">
        <v>135</v>
      </c>
      <c r="KA182" s="104" t="s">
        <v>135</v>
      </c>
      <c r="KB182" s="104" t="s">
        <v>135</v>
      </c>
      <c r="KC182" s="104" t="s">
        <v>135</v>
      </c>
      <c r="KD182" s="104" t="s">
        <v>135</v>
      </c>
      <c r="KE182" s="104" t="s">
        <v>135</v>
      </c>
      <c r="KF182" s="104" t="s">
        <v>135</v>
      </c>
      <c r="KG182" s="104" t="s">
        <v>135</v>
      </c>
      <c r="KH182" s="104" t="s">
        <v>135</v>
      </c>
      <c r="KI182" s="104" t="s">
        <v>135</v>
      </c>
      <c r="KJ182" s="104" t="s">
        <v>135</v>
      </c>
      <c r="KK182" s="104" t="s">
        <v>135</v>
      </c>
      <c r="KL182" s="104" t="s">
        <v>135</v>
      </c>
      <c r="KM182" s="104" t="s">
        <v>135</v>
      </c>
      <c r="KN182" s="104" t="s">
        <v>135</v>
      </c>
      <c r="KO182" s="104" t="s">
        <v>135</v>
      </c>
      <c r="KP182" s="104" t="s">
        <v>135</v>
      </c>
      <c r="KQ182" s="104" t="s">
        <v>135</v>
      </c>
      <c r="KR182" s="104" t="s">
        <v>135</v>
      </c>
      <c r="KS182" s="104" t="s">
        <v>135</v>
      </c>
      <c r="KT182" s="104" t="s">
        <v>135</v>
      </c>
      <c r="KU182" s="104" t="s">
        <v>135</v>
      </c>
      <c r="KV182" s="104" t="s">
        <v>135</v>
      </c>
      <c r="KW182" s="104" t="s">
        <v>135</v>
      </c>
      <c r="KX182" s="104" t="s">
        <v>135</v>
      </c>
      <c r="KY182" s="104" t="s">
        <v>135</v>
      </c>
      <c r="KZ182" s="104" t="s">
        <v>135</v>
      </c>
      <c r="LA182" s="104" t="s">
        <v>135</v>
      </c>
      <c r="LB182" s="104" t="s">
        <v>135</v>
      </c>
      <c r="LC182" s="104" t="s">
        <v>135</v>
      </c>
      <c r="LD182" s="104" t="s">
        <v>135</v>
      </c>
      <c r="LE182" s="104" t="s">
        <v>135</v>
      </c>
      <c r="LF182" s="104" t="s">
        <v>135</v>
      </c>
      <c r="LG182" s="104" t="s">
        <v>135</v>
      </c>
      <c r="LH182" s="104" t="s">
        <v>135</v>
      </c>
      <c r="LI182" s="104" t="s">
        <v>135</v>
      </c>
      <c r="LJ182" s="104" t="s">
        <v>135</v>
      </c>
      <c r="LK182" s="104" t="s">
        <v>135</v>
      </c>
      <c r="LL182" s="104" t="s">
        <v>135</v>
      </c>
      <c r="LM182" s="104" t="s">
        <v>135</v>
      </c>
      <c r="LN182" s="104" t="s">
        <v>135</v>
      </c>
      <c r="LO182" s="104" t="s">
        <v>135</v>
      </c>
      <c r="LP182" s="104" t="s">
        <v>135</v>
      </c>
      <c r="LQ182" s="104" t="s">
        <v>135</v>
      </c>
      <c r="LR182" s="104" t="s">
        <v>135</v>
      </c>
      <c r="LS182" s="104" t="s">
        <v>135</v>
      </c>
      <c r="LT182" s="104" t="s">
        <v>135</v>
      </c>
      <c r="LU182" s="104" t="s">
        <v>135</v>
      </c>
      <c r="LV182" s="104" t="s">
        <v>135</v>
      </c>
      <c r="LW182" s="104" t="s">
        <v>135</v>
      </c>
      <c r="LX182" s="104" t="s">
        <v>135</v>
      </c>
      <c r="LY182" s="104" t="s">
        <v>135</v>
      </c>
      <c r="LZ182" s="104" t="s">
        <v>135</v>
      </c>
      <c r="MA182" s="104" t="s">
        <v>135</v>
      </c>
      <c r="MB182" s="104" t="s">
        <v>135</v>
      </c>
      <c r="MC182" s="104" t="s">
        <v>135</v>
      </c>
      <c r="MD182" s="104" t="s">
        <v>135</v>
      </c>
      <c r="ME182" s="104" t="s">
        <v>135</v>
      </c>
      <c r="MF182" s="104" t="s">
        <v>135</v>
      </c>
      <c r="MG182" s="104" t="s">
        <v>135</v>
      </c>
      <c r="MH182" s="104" t="s">
        <v>135</v>
      </c>
      <c r="MI182" s="104" t="s">
        <v>135</v>
      </c>
      <c r="MJ182" s="104" t="s">
        <v>135</v>
      </c>
      <c r="MK182" s="104" t="s">
        <v>135</v>
      </c>
      <c r="ML182" s="104" t="s">
        <v>135</v>
      </c>
      <c r="MM182" s="104" t="s">
        <v>135</v>
      </c>
      <c r="MN182" s="104" t="s">
        <v>135</v>
      </c>
      <c r="MO182" s="104" t="s">
        <v>135</v>
      </c>
      <c r="MP182" s="104" t="s">
        <v>135</v>
      </c>
      <c r="MQ182" s="104" t="s">
        <v>135</v>
      </c>
      <c r="MR182" s="104" t="s">
        <v>135</v>
      </c>
      <c r="MS182" s="104" t="s">
        <v>135</v>
      </c>
      <c r="MT182" s="104" t="s">
        <v>135</v>
      </c>
      <c r="MU182" s="104" t="s">
        <v>135</v>
      </c>
      <c r="MV182" s="104" t="s">
        <v>135</v>
      </c>
      <c r="MW182" s="104" t="s">
        <v>135</v>
      </c>
      <c r="MX182" s="104" t="s">
        <v>135</v>
      </c>
      <c r="MY182" s="104" t="s">
        <v>135</v>
      </c>
      <c r="MZ182" s="104" t="s">
        <v>135</v>
      </c>
      <c r="NA182" s="104" t="s">
        <v>135</v>
      </c>
      <c r="NB182" s="104" t="s">
        <v>135</v>
      </c>
      <c r="NC182" s="104" t="s">
        <v>135</v>
      </c>
      <c r="ND182" s="104" t="s">
        <v>135</v>
      </c>
      <c r="NE182" s="104" t="s">
        <v>135</v>
      </c>
      <c r="NF182" s="104" t="s">
        <v>135</v>
      </c>
      <c r="NG182" s="104" t="s">
        <v>135</v>
      </c>
      <c r="NH182" s="104" t="s">
        <v>135</v>
      </c>
      <c r="NI182" s="104" t="s">
        <v>135</v>
      </c>
      <c r="NJ182" s="104" t="s">
        <v>135</v>
      </c>
      <c r="NK182" s="104" t="s">
        <v>135</v>
      </c>
      <c r="NL182" s="104" t="s">
        <v>135</v>
      </c>
      <c r="NM182" s="104" t="s">
        <v>135</v>
      </c>
      <c r="NN182" s="104" t="s">
        <v>135</v>
      </c>
      <c r="NO182" s="104" t="s">
        <v>135</v>
      </c>
      <c r="NP182" s="104" t="s">
        <v>135</v>
      </c>
      <c r="NQ182" s="104" t="s">
        <v>135</v>
      </c>
      <c r="NR182" s="104" t="s">
        <v>135</v>
      </c>
      <c r="NS182" s="104" t="s">
        <v>135</v>
      </c>
      <c r="NT182" s="104" t="s">
        <v>135</v>
      </c>
      <c r="NU182" s="104" t="s">
        <v>135</v>
      </c>
      <c r="NV182" s="104" t="s">
        <v>135</v>
      </c>
      <c r="NW182" s="104" t="s">
        <v>135</v>
      </c>
      <c r="NX182" s="104" t="s">
        <v>135</v>
      </c>
      <c r="NY182" s="104" t="s">
        <v>135</v>
      </c>
      <c r="NZ182" s="104" t="s">
        <v>135</v>
      </c>
      <c r="OA182" s="104" t="s">
        <v>135</v>
      </c>
      <c r="OB182" s="104" t="s">
        <v>135</v>
      </c>
      <c r="OC182" s="104" t="s">
        <v>135</v>
      </c>
      <c r="OD182" s="104" t="s">
        <v>135</v>
      </c>
      <c r="OE182" s="104" t="s">
        <v>135</v>
      </c>
      <c r="OF182" s="104" t="s">
        <v>135</v>
      </c>
      <c r="OG182" s="104" t="s">
        <v>135</v>
      </c>
      <c r="OH182" s="104" t="s">
        <v>135</v>
      </c>
      <c r="OI182" s="104" t="s">
        <v>135</v>
      </c>
      <c r="OJ182" s="104" t="s">
        <v>135</v>
      </c>
      <c r="OK182" s="104" t="s">
        <v>135</v>
      </c>
      <c r="OL182" s="104" t="s">
        <v>135</v>
      </c>
      <c r="OM182" s="104" t="s">
        <v>135</v>
      </c>
      <c r="ON182" s="104" t="s">
        <v>135</v>
      </c>
      <c r="OO182" s="104" t="s">
        <v>135</v>
      </c>
      <c r="OP182" s="104" t="s">
        <v>135</v>
      </c>
      <c r="OQ182" s="104" t="s">
        <v>135</v>
      </c>
      <c r="OR182" s="104" t="s">
        <v>135</v>
      </c>
      <c r="OS182" s="104" t="s">
        <v>135</v>
      </c>
      <c r="OT182" s="104" t="s">
        <v>135</v>
      </c>
      <c r="OU182" s="104" t="s">
        <v>135</v>
      </c>
      <c r="OV182" s="104" t="s">
        <v>135</v>
      </c>
      <c r="OW182" s="104" t="s">
        <v>135</v>
      </c>
      <c r="OX182" s="104" t="s">
        <v>135</v>
      </c>
      <c r="OY182" s="104" t="s">
        <v>135</v>
      </c>
      <c r="OZ182" s="104" t="s">
        <v>135</v>
      </c>
      <c r="PA182" s="104" t="s">
        <v>135</v>
      </c>
      <c r="PB182" s="104" t="s">
        <v>135</v>
      </c>
      <c r="PC182" s="104" t="s">
        <v>135</v>
      </c>
      <c r="PD182" s="104" t="s">
        <v>135</v>
      </c>
      <c r="PE182" s="104" t="s">
        <v>135</v>
      </c>
      <c r="PF182" s="104" t="s">
        <v>135</v>
      </c>
      <c r="PG182" s="104" t="s">
        <v>135</v>
      </c>
      <c r="PH182" s="104" t="s">
        <v>135</v>
      </c>
      <c r="PI182" s="104" t="s">
        <v>135</v>
      </c>
      <c r="PJ182" s="104" t="s">
        <v>135</v>
      </c>
      <c r="PK182" s="104" t="s">
        <v>135</v>
      </c>
      <c r="PL182" s="104" t="s">
        <v>135</v>
      </c>
      <c r="PM182" s="104" t="s">
        <v>135</v>
      </c>
      <c r="PN182" s="104" t="s">
        <v>135</v>
      </c>
      <c r="PO182" s="104" t="s">
        <v>135</v>
      </c>
      <c r="PP182" s="104" t="s">
        <v>135</v>
      </c>
      <c r="PQ182" s="104" t="s">
        <v>135</v>
      </c>
      <c r="PR182" s="104" t="s">
        <v>135</v>
      </c>
      <c r="PS182" s="104" t="s">
        <v>135</v>
      </c>
      <c r="PT182" s="104" t="s">
        <v>135</v>
      </c>
      <c r="PU182" s="104" t="s">
        <v>135</v>
      </c>
      <c r="PV182" s="104" t="s">
        <v>135</v>
      </c>
      <c r="PW182" s="104" t="s">
        <v>135</v>
      </c>
      <c r="PX182" s="104" t="s">
        <v>135</v>
      </c>
      <c r="PY182" s="104" t="s">
        <v>135</v>
      </c>
      <c r="PZ182" s="104" t="s">
        <v>135</v>
      </c>
      <c r="QA182" s="104" t="s">
        <v>135</v>
      </c>
      <c r="QB182" s="104" t="s">
        <v>135</v>
      </c>
      <c r="QC182" s="104" t="s">
        <v>135</v>
      </c>
      <c r="QD182" s="104" t="s">
        <v>135</v>
      </c>
      <c r="QE182" s="104" t="s">
        <v>135</v>
      </c>
      <c r="QF182" s="104" t="s">
        <v>135</v>
      </c>
      <c r="QG182" s="104" t="s">
        <v>135</v>
      </c>
      <c r="QH182" s="104" t="s">
        <v>135</v>
      </c>
      <c r="QI182" s="104" t="s">
        <v>135</v>
      </c>
      <c r="QJ182" s="104" t="s">
        <v>135</v>
      </c>
      <c r="QK182" s="104" t="s">
        <v>135</v>
      </c>
      <c r="QL182" s="104" t="s">
        <v>135</v>
      </c>
      <c r="QM182" s="104" t="s">
        <v>135</v>
      </c>
      <c r="QN182" s="104" t="s">
        <v>135</v>
      </c>
      <c r="QO182" s="104" t="s">
        <v>135</v>
      </c>
      <c r="QP182" s="104" t="s">
        <v>135</v>
      </c>
      <c r="QQ182" s="104" t="s">
        <v>135</v>
      </c>
      <c r="QR182" s="104" t="s">
        <v>135</v>
      </c>
      <c r="QS182" s="104" t="s">
        <v>135</v>
      </c>
      <c r="QT182" s="104" t="s">
        <v>135</v>
      </c>
      <c r="QU182" s="104" t="s">
        <v>135</v>
      </c>
      <c r="QV182" s="104" t="s">
        <v>135</v>
      </c>
      <c r="QW182" s="104" t="s">
        <v>135</v>
      </c>
      <c r="QX182" s="104" t="s">
        <v>135</v>
      </c>
      <c r="QY182" s="104" t="s">
        <v>135</v>
      </c>
      <c r="QZ182" s="104" t="s">
        <v>135</v>
      </c>
      <c r="RA182" s="104" t="s">
        <v>135</v>
      </c>
      <c r="RB182" s="104" t="s">
        <v>135</v>
      </c>
      <c r="RC182" s="104" t="s">
        <v>135</v>
      </c>
      <c r="RD182" s="104" t="s">
        <v>135</v>
      </c>
      <c r="RE182" s="104" t="s">
        <v>135</v>
      </c>
      <c r="RF182" s="104" t="s">
        <v>135</v>
      </c>
      <c r="RG182" s="104" t="s">
        <v>135</v>
      </c>
      <c r="RH182" s="104" t="s">
        <v>135</v>
      </c>
      <c r="RI182" s="104" t="s">
        <v>135</v>
      </c>
      <c r="RJ182" s="104" t="s">
        <v>135</v>
      </c>
      <c r="RK182" s="104" t="s">
        <v>135</v>
      </c>
      <c r="RL182" s="104" t="s">
        <v>135</v>
      </c>
      <c r="RM182" s="104" t="s">
        <v>135</v>
      </c>
      <c r="RN182" s="104" t="s">
        <v>135</v>
      </c>
      <c r="RO182" s="104" t="s">
        <v>135</v>
      </c>
      <c r="RP182" s="104" t="s">
        <v>135</v>
      </c>
      <c r="RQ182" s="104" t="s">
        <v>135</v>
      </c>
      <c r="RR182" s="104" t="s">
        <v>135</v>
      </c>
      <c r="RS182" s="104" t="s">
        <v>135</v>
      </c>
      <c r="RT182" s="104" t="s">
        <v>135</v>
      </c>
      <c r="RU182" s="104" t="s">
        <v>135</v>
      </c>
      <c r="RV182" s="104" t="s">
        <v>135</v>
      </c>
      <c r="RW182" s="104" t="s">
        <v>135</v>
      </c>
      <c r="RX182" s="104" t="s">
        <v>135</v>
      </c>
      <c r="RY182" s="104" t="s">
        <v>135</v>
      </c>
      <c r="RZ182" s="104" t="s">
        <v>135</v>
      </c>
      <c r="SA182" s="104" t="s">
        <v>135</v>
      </c>
      <c r="SB182" s="104" t="s">
        <v>135</v>
      </c>
      <c r="SC182" s="104" t="s">
        <v>135</v>
      </c>
      <c r="SD182" s="104" t="s">
        <v>135</v>
      </c>
      <c r="SE182" s="104" t="s">
        <v>135</v>
      </c>
      <c r="SF182" s="104" t="s">
        <v>135</v>
      </c>
      <c r="SG182" s="104" t="s">
        <v>135</v>
      </c>
      <c r="SH182" s="104" t="s">
        <v>135</v>
      </c>
      <c r="SI182" s="104" t="s">
        <v>135</v>
      </c>
      <c r="SJ182" s="104" t="s">
        <v>135</v>
      </c>
      <c r="SK182" s="104" t="s">
        <v>135</v>
      </c>
      <c r="SL182" s="104" t="s">
        <v>135</v>
      </c>
      <c r="SM182" s="104" t="s">
        <v>135</v>
      </c>
      <c r="SN182" s="104" t="s">
        <v>135</v>
      </c>
      <c r="SO182" s="104" t="s">
        <v>135</v>
      </c>
      <c r="SP182" s="104" t="s">
        <v>135</v>
      </c>
      <c r="SQ182" s="104" t="s">
        <v>135</v>
      </c>
      <c r="SR182" s="104" t="s">
        <v>135</v>
      </c>
      <c r="SS182" s="104" t="s">
        <v>135</v>
      </c>
      <c r="ST182" s="104" t="s">
        <v>135</v>
      </c>
      <c r="SU182" s="104" t="s">
        <v>135</v>
      </c>
      <c r="SV182" s="104" t="s">
        <v>135</v>
      </c>
      <c r="SW182" s="104" t="s">
        <v>135</v>
      </c>
      <c r="SX182" s="104" t="s">
        <v>135</v>
      </c>
      <c r="SY182" s="104" t="s">
        <v>135</v>
      </c>
      <c r="SZ182" s="104" t="s">
        <v>135</v>
      </c>
      <c r="TA182" s="104" t="s">
        <v>135</v>
      </c>
      <c r="TB182" s="104" t="s">
        <v>135</v>
      </c>
      <c r="TC182" s="104" t="s">
        <v>135</v>
      </c>
      <c r="TD182" s="104" t="s">
        <v>135</v>
      </c>
      <c r="TE182" s="104" t="s">
        <v>135</v>
      </c>
      <c r="TF182" s="104" t="s">
        <v>135</v>
      </c>
      <c r="TG182" s="104" t="s">
        <v>135</v>
      </c>
      <c r="TH182" s="104" t="s">
        <v>135</v>
      </c>
      <c r="TI182" s="104" t="s">
        <v>135</v>
      </c>
      <c r="TJ182" s="104" t="s">
        <v>135</v>
      </c>
      <c r="TK182" s="104" t="s">
        <v>135</v>
      </c>
      <c r="TL182" s="104" t="s">
        <v>135</v>
      </c>
      <c r="TM182" s="104" t="s">
        <v>135</v>
      </c>
      <c r="TN182" s="104" t="s">
        <v>135</v>
      </c>
      <c r="TO182" s="104" t="s">
        <v>135</v>
      </c>
      <c r="TP182" s="104" t="s">
        <v>135</v>
      </c>
      <c r="TQ182" s="104" t="s">
        <v>135</v>
      </c>
      <c r="TR182" s="104" t="s">
        <v>135</v>
      </c>
      <c r="TS182" s="104" t="s">
        <v>135</v>
      </c>
      <c r="TT182" s="104" t="s">
        <v>135</v>
      </c>
      <c r="TU182" s="104" t="s">
        <v>135</v>
      </c>
      <c r="TV182" s="104" t="s">
        <v>135</v>
      </c>
      <c r="TW182" s="104" t="s">
        <v>135</v>
      </c>
      <c r="TX182" s="104" t="s">
        <v>135</v>
      </c>
      <c r="TY182" s="104" t="s">
        <v>135</v>
      </c>
      <c r="TZ182" s="104" t="s">
        <v>135</v>
      </c>
      <c r="UA182" s="104" t="s">
        <v>135</v>
      </c>
      <c r="UB182" s="104" t="s">
        <v>135</v>
      </c>
      <c r="UC182" s="104" t="s">
        <v>135</v>
      </c>
      <c r="UD182" s="104" t="s">
        <v>135</v>
      </c>
      <c r="UE182" s="104" t="s">
        <v>135</v>
      </c>
      <c r="UF182" s="104" t="s">
        <v>135</v>
      </c>
      <c r="UG182" s="104" t="s">
        <v>135</v>
      </c>
      <c r="UH182" s="104" t="s">
        <v>135</v>
      </c>
      <c r="UI182" s="104" t="s">
        <v>135</v>
      </c>
      <c r="UJ182" s="104" t="s">
        <v>135</v>
      </c>
      <c r="UK182" s="104" t="s">
        <v>135</v>
      </c>
      <c r="UL182" s="104" t="s">
        <v>135</v>
      </c>
      <c r="UM182" s="104" t="s">
        <v>135</v>
      </c>
      <c r="UN182" s="104" t="s">
        <v>135</v>
      </c>
      <c r="UO182" s="104" t="s">
        <v>135</v>
      </c>
      <c r="UP182" s="104" t="s">
        <v>135</v>
      </c>
      <c r="UQ182" s="104" t="s">
        <v>135</v>
      </c>
      <c r="UR182" s="104" t="s">
        <v>135</v>
      </c>
      <c r="US182" s="104" t="s">
        <v>135</v>
      </c>
      <c r="UT182" s="104" t="s">
        <v>135</v>
      </c>
      <c r="UU182" s="104" t="s">
        <v>135</v>
      </c>
      <c r="UV182" s="104" t="s">
        <v>135</v>
      </c>
      <c r="UW182" s="104" t="s">
        <v>135</v>
      </c>
      <c r="UX182" s="104" t="s">
        <v>135</v>
      </c>
      <c r="UY182" s="104" t="s">
        <v>135</v>
      </c>
      <c r="UZ182" s="104" t="s">
        <v>135</v>
      </c>
      <c r="VA182" s="104" t="s">
        <v>135</v>
      </c>
      <c r="VB182" s="104" t="s">
        <v>135</v>
      </c>
      <c r="VC182" s="104" t="s">
        <v>135</v>
      </c>
      <c r="VD182" s="104" t="s">
        <v>135</v>
      </c>
      <c r="VE182" s="104" t="s">
        <v>135</v>
      </c>
      <c r="VF182" s="104" t="s">
        <v>135</v>
      </c>
      <c r="VG182" s="104" t="s">
        <v>135</v>
      </c>
      <c r="VH182" s="104" t="s">
        <v>135</v>
      </c>
      <c r="VI182" s="104" t="s">
        <v>135</v>
      </c>
      <c r="VJ182" s="104" t="s">
        <v>135</v>
      </c>
      <c r="VK182" s="104" t="s">
        <v>135</v>
      </c>
      <c r="VL182" s="104" t="s">
        <v>135</v>
      </c>
      <c r="VM182" s="104" t="s">
        <v>135</v>
      </c>
      <c r="VN182" s="104" t="s">
        <v>135</v>
      </c>
      <c r="VO182" s="104" t="s">
        <v>135</v>
      </c>
      <c r="VP182" s="104" t="s">
        <v>135</v>
      </c>
      <c r="VQ182" s="104" t="s">
        <v>135</v>
      </c>
      <c r="VR182" s="104" t="s">
        <v>135</v>
      </c>
      <c r="VS182" s="104" t="s">
        <v>135</v>
      </c>
      <c r="VT182" s="104" t="s">
        <v>135</v>
      </c>
      <c r="VU182" s="104" t="s">
        <v>135</v>
      </c>
      <c r="VV182" s="104" t="s">
        <v>135</v>
      </c>
      <c r="VW182" s="104" t="s">
        <v>135</v>
      </c>
    </row>
    <row r="183" spans="1:595" s="24" customFormat="1" ht="14.5" customHeight="1" x14ac:dyDescent="0.45">
      <c r="A183" s="34" t="s">
        <v>74</v>
      </c>
      <c r="B183" s="39" t="s">
        <v>160</v>
      </c>
      <c r="C183" s="35" t="s">
        <v>135</v>
      </c>
      <c r="D183" s="35" t="s">
        <v>92</v>
      </c>
      <c r="E183" s="35" t="s">
        <v>135</v>
      </c>
      <c r="F183" s="35" t="s">
        <v>135</v>
      </c>
      <c r="G183" s="35" t="s">
        <v>135</v>
      </c>
      <c r="H183" s="35" t="s">
        <v>135</v>
      </c>
      <c r="I183" s="36" t="s">
        <v>135</v>
      </c>
      <c r="J183" s="37" t="s">
        <v>135</v>
      </c>
      <c r="K183" s="35" t="s">
        <v>135</v>
      </c>
      <c r="L183" s="35" t="s">
        <v>92</v>
      </c>
      <c r="M183" s="35" t="s">
        <v>92</v>
      </c>
      <c r="N183" s="35" t="s">
        <v>135</v>
      </c>
      <c r="O183" s="35" t="s">
        <v>135</v>
      </c>
      <c r="P183" s="36" t="s">
        <v>135</v>
      </c>
      <c r="Q183" s="37" t="s">
        <v>135</v>
      </c>
      <c r="R183" s="35" t="s">
        <v>135</v>
      </c>
      <c r="S183" s="35" t="s">
        <v>135</v>
      </c>
      <c r="T183" s="35" t="s">
        <v>92</v>
      </c>
      <c r="U183" s="35" t="s">
        <v>92</v>
      </c>
      <c r="V183" s="35" t="s">
        <v>92</v>
      </c>
      <c r="W183" s="36" t="s">
        <v>92</v>
      </c>
      <c r="X183" s="37" t="s">
        <v>135</v>
      </c>
      <c r="Y183" s="35" t="s">
        <v>135</v>
      </c>
      <c r="Z183" s="35" t="s">
        <v>135</v>
      </c>
      <c r="AA183" s="35" t="s">
        <v>135</v>
      </c>
      <c r="AB183" s="35" t="s">
        <v>135</v>
      </c>
      <c r="AC183" s="35" t="s">
        <v>135</v>
      </c>
      <c r="AD183" s="36" t="s">
        <v>135</v>
      </c>
      <c r="AE183" s="9">
        <v>7</v>
      </c>
      <c r="AF183" s="9">
        <v>4</v>
      </c>
      <c r="AG183" s="9">
        <v>3</v>
      </c>
      <c r="AH183" s="9">
        <v>0</v>
      </c>
      <c r="AI183" s="9">
        <v>3</v>
      </c>
      <c r="AJ183" s="9">
        <v>0</v>
      </c>
      <c r="AK183" s="9">
        <v>0</v>
      </c>
      <c r="AL183" s="9">
        <v>1</v>
      </c>
      <c r="AM183" s="9">
        <v>0</v>
      </c>
      <c r="AN183" s="9">
        <v>1</v>
      </c>
      <c r="AO183" s="9">
        <v>0</v>
      </c>
      <c r="AP183" s="9">
        <v>0</v>
      </c>
      <c r="AQ183" s="9">
        <v>1</v>
      </c>
      <c r="AR183" s="9">
        <v>1</v>
      </c>
      <c r="AS183" s="10">
        <v>0</v>
      </c>
      <c r="AT183" s="10">
        <v>0</v>
      </c>
      <c r="AU183" s="10">
        <v>2</v>
      </c>
      <c r="AV183" s="222"/>
      <c r="AW183" s="180"/>
      <c r="AX183" s="238"/>
      <c r="AY183" s="180" t="s">
        <v>135</v>
      </c>
      <c r="AZ183" s="180" t="s">
        <v>135</v>
      </c>
      <c r="BA183" s="180" t="s">
        <v>135</v>
      </c>
      <c r="BB183" s="180" t="s">
        <v>135</v>
      </c>
      <c r="BC183" s="180" t="s">
        <v>135</v>
      </c>
      <c r="BD183" s="180" t="s">
        <v>135</v>
      </c>
      <c r="BE183" s="180" t="s">
        <v>135</v>
      </c>
      <c r="BF183" s="180" t="s">
        <v>135</v>
      </c>
      <c r="BG183" s="180" t="s">
        <v>135</v>
      </c>
      <c r="BH183" s="180" t="s">
        <v>135</v>
      </c>
      <c r="BI183" s="180" t="s">
        <v>135</v>
      </c>
      <c r="BJ183" s="180" t="s">
        <v>135</v>
      </c>
      <c r="BK183" s="180" t="s">
        <v>135</v>
      </c>
      <c r="BL183" s="180" t="s">
        <v>135</v>
      </c>
      <c r="BM183" s="180" t="s">
        <v>135</v>
      </c>
      <c r="BN183" s="180" t="s">
        <v>135</v>
      </c>
      <c r="BO183" s="180" t="s">
        <v>135</v>
      </c>
      <c r="BP183" s="180" t="s">
        <v>135</v>
      </c>
      <c r="BQ183" s="180" t="s">
        <v>135</v>
      </c>
      <c r="BR183" s="180" t="s">
        <v>135</v>
      </c>
      <c r="BS183" s="180" t="s">
        <v>135</v>
      </c>
      <c r="BT183" s="180" t="s">
        <v>135</v>
      </c>
      <c r="BU183" s="180" t="s">
        <v>135</v>
      </c>
      <c r="BV183" s="180" t="s">
        <v>135</v>
      </c>
      <c r="BW183" s="180" t="s">
        <v>135</v>
      </c>
      <c r="BX183" s="180" t="s">
        <v>135</v>
      </c>
      <c r="BY183" s="180" t="s">
        <v>135</v>
      </c>
      <c r="BZ183" s="180" t="s">
        <v>135</v>
      </c>
      <c r="CA183" s="180" t="s">
        <v>135</v>
      </c>
      <c r="CB183" s="180" t="s">
        <v>135</v>
      </c>
      <c r="CC183" s="180" t="s">
        <v>135</v>
      </c>
      <c r="CD183" s="180" t="s">
        <v>135</v>
      </c>
      <c r="CE183" s="180" t="s">
        <v>135</v>
      </c>
      <c r="CF183" s="180" t="s">
        <v>135</v>
      </c>
      <c r="CG183" s="180" t="s">
        <v>135</v>
      </c>
      <c r="CH183" s="180" t="s">
        <v>135</v>
      </c>
      <c r="CI183" s="180" t="s">
        <v>135</v>
      </c>
      <c r="CJ183" s="180" t="s">
        <v>135</v>
      </c>
      <c r="CK183" s="180" t="s">
        <v>135</v>
      </c>
      <c r="CL183" s="180" t="s">
        <v>135</v>
      </c>
      <c r="CM183" s="180" t="s">
        <v>135</v>
      </c>
      <c r="CN183" s="180" t="s">
        <v>135</v>
      </c>
      <c r="CO183" s="180" t="s">
        <v>135</v>
      </c>
      <c r="CP183" s="180" t="s">
        <v>135</v>
      </c>
      <c r="CQ183" s="180" t="s">
        <v>135</v>
      </c>
      <c r="CR183" s="180" t="s">
        <v>135</v>
      </c>
      <c r="CS183" s="180" t="s">
        <v>135</v>
      </c>
      <c r="CT183" s="180" t="s">
        <v>135</v>
      </c>
      <c r="CU183" s="180" t="s">
        <v>135</v>
      </c>
      <c r="CV183" s="180" t="s">
        <v>135</v>
      </c>
      <c r="CW183" s="180" t="s">
        <v>135</v>
      </c>
      <c r="CX183" s="180" t="s">
        <v>135</v>
      </c>
      <c r="CY183" s="180" t="s">
        <v>135</v>
      </c>
      <c r="CZ183" s="180" t="s">
        <v>135</v>
      </c>
      <c r="DA183" s="33" t="s">
        <v>135</v>
      </c>
      <c r="DB183" s="33" t="s">
        <v>135</v>
      </c>
      <c r="DC183" s="33" t="s">
        <v>135</v>
      </c>
      <c r="DD183" s="33" t="s">
        <v>135</v>
      </c>
      <c r="DE183" s="33" t="s">
        <v>135</v>
      </c>
      <c r="DF183" s="33" t="s">
        <v>135</v>
      </c>
      <c r="DG183" s="33" t="s">
        <v>135</v>
      </c>
      <c r="DH183" s="33" t="s">
        <v>135</v>
      </c>
      <c r="DI183" s="33" t="s">
        <v>135</v>
      </c>
      <c r="DJ183" s="33" t="s">
        <v>135</v>
      </c>
      <c r="DK183" s="33" t="s">
        <v>135</v>
      </c>
      <c r="DL183" s="33" t="s">
        <v>135</v>
      </c>
      <c r="DM183" s="33" t="s">
        <v>135</v>
      </c>
      <c r="DN183" s="33" t="s">
        <v>135</v>
      </c>
      <c r="DO183" s="33" t="s">
        <v>135</v>
      </c>
      <c r="DP183" s="33" t="s">
        <v>135</v>
      </c>
      <c r="DQ183" s="33" t="s">
        <v>135</v>
      </c>
      <c r="DR183" s="33" t="s">
        <v>135</v>
      </c>
      <c r="DS183" s="33" t="s">
        <v>135</v>
      </c>
      <c r="DT183" s="33" t="s">
        <v>135</v>
      </c>
      <c r="DU183" s="33" t="s">
        <v>135</v>
      </c>
      <c r="DV183" s="33" t="s">
        <v>135</v>
      </c>
      <c r="DW183" s="33" t="s">
        <v>135</v>
      </c>
      <c r="DX183" s="33" t="s">
        <v>135</v>
      </c>
      <c r="DY183" s="33" t="s">
        <v>135</v>
      </c>
      <c r="DZ183" s="33" t="s">
        <v>135</v>
      </c>
      <c r="EA183" s="33" t="s">
        <v>135</v>
      </c>
      <c r="EB183" s="33" t="s">
        <v>135</v>
      </c>
      <c r="EC183" s="33" t="s">
        <v>135</v>
      </c>
      <c r="ED183" s="33" t="s">
        <v>135</v>
      </c>
      <c r="EE183" s="33" t="s">
        <v>135</v>
      </c>
      <c r="EF183" s="33" t="s">
        <v>135</v>
      </c>
      <c r="EG183" s="33" t="s">
        <v>135</v>
      </c>
      <c r="EH183" s="33" t="s">
        <v>135</v>
      </c>
      <c r="EI183" s="33" t="s">
        <v>135</v>
      </c>
      <c r="EJ183" s="33" t="s">
        <v>135</v>
      </c>
      <c r="EK183" s="33" t="s">
        <v>135</v>
      </c>
      <c r="EL183" s="33" t="s">
        <v>135</v>
      </c>
      <c r="EM183" s="33" t="s">
        <v>135</v>
      </c>
      <c r="EN183" s="33" t="s">
        <v>135</v>
      </c>
      <c r="EO183" s="33" t="s">
        <v>135</v>
      </c>
      <c r="EP183" s="33" t="s">
        <v>135</v>
      </c>
      <c r="EQ183" s="33" t="s">
        <v>135</v>
      </c>
      <c r="ER183" s="33" t="s">
        <v>135</v>
      </c>
      <c r="ES183" s="33" t="s">
        <v>135</v>
      </c>
      <c r="ET183" s="33" t="s">
        <v>135</v>
      </c>
      <c r="EU183" s="33" t="s">
        <v>135</v>
      </c>
      <c r="EV183" s="33" t="s">
        <v>135</v>
      </c>
      <c r="EW183" s="33" t="s">
        <v>135</v>
      </c>
      <c r="EX183" s="33" t="s">
        <v>135</v>
      </c>
      <c r="EY183" s="33" t="s">
        <v>135</v>
      </c>
      <c r="EZ183" s="33" t="s">
        <v>135</v>
      </c>
      <c r="FA183" s="33" t="s">
        <v>135</v>
      </c>
      <c r="FB183" s="33" t="s">
        <v>135</v>
      </c>
      <c r="FC183" s="33" t="s">
        <v>135</v>
      </c>
      <c r="FD183" s="33" t="s">
        <v>135</v>
      </c>
      <c r="FE183" s="33" t="s">
        <v>135</v>
      </c>
      <c r="FF183" s="33" t="s">
        <v>135</v>
      </c>
      <c r="FG183" s="33" t="s">
        <v>135</v>
      </c>
      <c r="FH183" s="33" t="s">
        <v>135</v>
      </c>
      <c r="FI183" s="33" t="s">
        <v>135</v>
      </c>
      <c r="FJ183" s="33" t="s">
        <v>135</v>
      </c>
      <c r="FK183" s="33" t="s">
        <v>135</v>
      </c>
      <c r="FL183" s="33" t="s">
        <v>135</v>
      </c>
      <c r="FM183" s="33" t="s">
        <v>135</v>
      </c>
      <c r="FN183" s="33" t="s">
        <v>135</v>
      </c>
      <c r="FO183" s="33" t="s">
        <v>135</v>
      </c>
      <c r="FP183" s="33" t="s">
        <v>135</v>
      </c>
      <c r="FQ183" s="33" t="s">
        <v>135</v>
      </c>
      <c r="FR183" s="33" t="s">
        <v>135</v>
      </c>
      <c r="FS183" s="33" t="s">
        <v>135</v>
      </c>
      <c r="FT183" s="33" t="s">
        <v>135</v>
      </c>
      <c r="FU183" s="33" t="s">
        <v>135</v>
      </c>
      <c r="FV183" s="33" t="s">
        <v>135</v>
      </c>
      <c r="FW183" s="33" t="s">
        <v>135</v>
      </c>
      <c r="FX183" s="33" t="s">
        <v>135</v>
      </c>
      <c r="FY183" s="33" t="s">
        <v>135</v>
      </c>
      <c r="FZ183" s="33" t="s">
        <v>135</v>
      </c>
      <c r="GA183" s="33" t="s">
        <v>135</v>
      </c>
      <c r="GB183" s="33" t="s">
        <v>135</v>
      </c>
      <c r="GC183" s="33" t="s">
        <v>135</v>
      </c>
      <c r="GD183" s="33" t="s">
        <v>135</v>
      </c>
      <c r="GE183" s="33" t="s">
        <v>135</v>
      </c>
      <c r="GF183" s="33" t="s">
        <v>135</v>
      </c>
      <c r="GG183" s="33" t="s">
        <v>135</v>
      </c>
      <c r="GH183" s="33" t="s">
        <v>135</v>
      </c>
      <c r="GI183" s="33" t="s">
        <v>135</v>
      </c>
      <c r="GJ183" s="33" t="s">
        <v>135</v>
      </c>
      <c r="GK183" s="33" t="s">
        <v>135</v>
      </c>
      <c r="GL183" s="33" t="s">
        <v>135</v>
      </c>
      <c r="GM183" s="33" t="s">
        <v>135</v>
      </c>
      <c r="GN183" s="33" t="s">
        <v>135</v>
      </c>
      <c r="GO183" s="33" t="s">
        <v>135</v>
      </c>
      <c r="GP183" s="33" t="s">
        <v>135</v>
      </c>
      <c r="GQ183" s="33" t="s">
        <v>135</v>
      </c>
      <c r="GR183" s="33" t="s">
        <v>135</v>
      </c>
      <c r="GS183" s="33" t="s">
        <v>135</v>
      </c>
      <c r="GT183" s="33" t="s">
        <v>135</v>
      </c>
      <c r="GU183" s="33" t="s">
        <v>135</v>
      </c>
      <c r="GV183" s="33" t="s">
        <v>135</v>
      </c>
      <c r="GW183" s="33" t="s">
        <v>135</v>
      </c>
      <c r="GX183" s="33" t="s">
        <v>135</v>
      </c>
      <c r="GY183" s="33" t="s">
        <v>135</v>
      </c>
      <c r="GZ183" s="33" t="s">
        <v>135</v>
      </c>
      <c r="HA183" s="33" t="s">
        <v>135</v>
      </c>
      <c r="HB183" s="33" t="s">
        <v>135</v>
      </c>
      <c r="HC183" s="33" t="s">
        <v>135</v>
      </c>
      <c r="HD183" s="33" t="s">
        <v>135</v>
      </c>
      <c r="HE183" s="33" t="s">
        <v>135</v>
      </c>
      <c r="HF183" s="33" t="s">
        <v>135</v>
      </c>
      <c r="HG183" s="33" t="s">
        <v>135</v>
      </c>
      <c r="HH183" s="33" t="s">
        <v>135</v>
      </c>
      <c r="HI183" s="33" t="s">
        <v>135</v>
      </c>
      <c r="HJ183" s="33" t="s">
        <v>135</v>
      </c>
      <c r="HK183" s="33" t="s">
        <v>135</v>
      </c>
      <c r="HL183" s="33" t="s">
        <v>135</v>
      </c>
      <c r="HM183" s="33" t="s">
        <v>135</v>
      </c>
      <c r="HN183" s="33" t="s">
        <v>135</v>
      </c>
      <c r="HO183" s="33" t="s">
        <v>135</v>
      </c>
      <c r="HP183" s="33" t="s">
        <v>135</v>
      </c>
      <c r="HQ183" s="33" t="s">
        <v>135</v>
      </c>
      <c r="HR183" s="33" t="s">
        <v>135</v>
      </c>
      <c r="HS183" s="33" t="s">
        <v>135</v>
      </c>
      <c r="HT183" s="33" t="s">
        <v>135</v>
      </c>
      <c r="HU183" s="33" t="s">
        <v>135</v>
      </c>
      <c r="HV183" s="33" t="s">
        <v>135</v>
      </c>
      <c r="HW183" s="33" t="s">
        <v>135</v>
      </c>
      <c r="HX183" s="33" t="s">
        <v>135</v>
      </c>
      <c r="HY183" s="33" t="s">
        <v>135</v>
      </c>
      <c r="HZ183" s="33" t="s">
        <v>135</v>
      </c>
      <c r="IA183" s="33" t="s">
        <v>135</v>
      </c>
      <c r="IB183" s="33" t="s">
        <v>135</v>
      </c>
      <c r="IC183" s="33" t="s">
        <v>135</v>
      </c>
      <c r="ID183" s="33" t="s">
        <v>135</v>
      </c>
      <c r="IE183" s="33" t="s">
        <v>135</v>
      </c>
      <c r="IF183" s="33" t="s">
        <v>135</v>
      </c>
      <c r="IG183" s="33" t="s">
        <v>135</v>
      </c>
      <c r="IH183" s="33" t="s">
        <v>135</v>
      </c>
      <c r="II183" s="33" t="s">
        <v>135</v>
      </c>
      <c r="IJ183" s="33" t="s">
        <v>135</v>
      </c>
      <c r="IK183" s="33" t="s">
        <v>135</v>
      </c>
      <c r="IL183" s="33" t="s">
        <v>135</v>
      </c>
      <c r="IM183" s="33" t="s">
        <v>135</v>
      </c>
      <c r="IN183" s="33" t="s">
        <v>135</v>
      </c>
      <c r="IO183" s="33" t="s">
        <v>135</v>
      </c>
      <c r="IP183" s="33" t="s">
        <v>135</v>
      </c>
      <c r="IQ183" s="33" t="s">
        <v>135</v>
      </c>
      <c r="IR183" s="33" t="s">
        <v>135</v>
      </c>
      <c r="IS183" s="33" t="s">
        <v>135</v>
      </c>
      <c r="IT183" s="33" t="s">
        <v>135</v>
      </c>
      <c r="IU183" s="33" t="s">
        <v>135</v>
      </c>
      <c r="IV183" s="33" t="s">
        <v>135</v>
      </c>
      <c r="IW183" s="33" t="s">
        <v>135</v>
      </c>
      <c r="IX183" s="33" t="s">
        <v>135</v>
      </c>
      <c r="IY183" s="33" t="s">
        <v>135</v>
      </c>
      <c r="IZ183" s="33" t="s">
        <v>135</v>
      </c>
      <c r="JA183" s="33" t="s">
        <v>135</v>
      </c>
      <c r="JB183" s="33" t="s">
        <v>135</v>
      </c>
      <c r="JC183" s="33" t="s">
        <v>135</v>
      </c>
      <c r="JD183" s="33" t="s">
        <v>135</v>
      </c>
      <c r="JE183" s="33" t="s">
        <v>135</v>
      </c>
      <c r="JF183" s="33" t="s">
        <v>135</v>
      </c>
      <c r="JG183" s="33" t="s">
        <v>135</v>
      </c>
      <c r="JH183" s="33" t="s">
        <v>135</v>
      </c>
      <c r="JI183" s="33" t="s">
        <v>135</v>
      </c>
      <c r="JJ183" s="33" t="s">
        <v>135</v>
      </c>
      <c r="JK183" s="33" t="s">
        <v>135</v>
      </c>
      <c r="JL183" s="33" t="s">
        <v>135</v>
      </c>
      <c r="JM183" s="33" t="s">
        <v>135</v>
      </c>
      <c r="JN183" s="33" t="s">
        <v>135</v>
      </c>
      <c r="JO183" s="33" t="s">
        <v>135</v>
      </c>
      <c r="JP183" s="33" t="s">
        <v>135</v>
      </c>
      <c r="JQ183" s="33" t="s">
        <v>135</v>
      </c>
      <c r="JR183" s="33" t="s">
        <v>135</v>
      </c>
      <c r="JS183" s="33" t="s">
        <v>135</v>
      </c>
      <c r="JT183" s="33" t="s">
        <v>135</v>
      </c>
      <c r="JU183" s="33" t="s">
        <v>135</v>
      </c>
      <c r="JV183" s="33" t="s">
        <v>135</v>
      </c>
      <c r="JW183" s="33" t="s">
        <v>135</v>
      </c>
      <c r="JX183" s="33" t="s">
        <v>135</v>
      </c>
      <c r="JY183" s="33" t="s">
        <v>135</v>
      </c>
      <c r="JZ183" s="33" t="s">
        <v>135</v>
      </c>
      <c r="KA183" s="33" t="s">
        <v>135</v>
      </c>
      <c r="KB183" s="33" t="s">
        <v>135</v>
      </c>
      <c r="KC183" s="33" t="s">
        <v>135</v>
      </c>
      <c r="KD183" s="33" t="s">
        <v>135</v>
      </c>
      <c r="KE183" s="33" t="s">
        <v>135</v>
      </c>
      <c r="KF183" s="33" t="s">
        <v>135</v>
      </c>
      <c r="KG183" s="33" t="s">
        <v>135</v>
      </c>
      <c r="KH183" s="33" t="s">
        <v>135</v>
      </c>
      <c r="KI183" s="33" t="s">
        <v>135</v>
      </c>
      <c r="KJ183" s="33" t="s">
        <v>135</v>
      </c>
      <c r="KK183" s="33" t="s">
        <v>135</v>
      </c>
      <c r="KL183" s="33" t="s">
        <v>135</v>
      </c>
      <c r="KM183" s="33" t="s">
        <v>135</v>
      </c>
      <c r="KN183" s="33" t="s">
        <v>135</v>
      </c>
      <c r="KO183" s="33" t="s">
        <v>135</v>
      </c>
      <c r="KP183" s="33" t="s">
        <v>135</v>
      </c>
      <c r="KQ183" s="33" t="s">
        <v>135</v>
      </c>
      <c r="KR183" s="33" t="s">
        <v>135</v>
      </c>
      <c r="KS183" s="33" t="s">
        <v>135</v>
      </c>
      <c r="KT183" s="33" t="s">
        <v>135</v>
      </c>
      <c r="KU183" s="33" t="s">
        <v>135</v>
      </c>
      <c r="KV183" s="33" t="s">
        <v>135</v>
      </c>
      <c r="KW183" s="33" t="s">
        <v>135</v>
      </c>
      <c r="KX183" s="33" t="s">
        <v>135</v>
      </c>
      <c r="KY183" s="33" t="s">
        <v>135</v>
      </c>
      <c r="KZ183" s="33" t="s">
        <v>135</v>
      </c>
      <c r="LA183" s="33" t="s">
        <v>135</v>
      </c>
      <c r="LB183" s="33" t="s">
        <v>135</v>
      </c>
      <c r="LC183" s="33" t="s">
        <v>135</v>
      </c>
      <c r="LD183" s="33" t="s">
        <v>135</v>
      </c>
      <c r="LE183" s="33" t="s">
        <v>135</v>
      </c>
      <c r="LF183" s="33" t="s">
        <v>135</v>
      </c>
      <c r="LG183" s="33" t="s">
        <v>135</v>
      </c>
      <c r="LH183" s="33" t="s">
        <v>135</v>
      </c>
      <c r="LI183" s="33" t="s">
        <v>135</v>
      </c>
      <c r="LJ183" s="33" t="s">
        <v>135</v>
      </c>
      <c r="LK183" s="33" t="s">
        <v>135</v>
      </c>
      <c r="LL183" s="33" t="s">
        <v>135</v>
      </c>
      <c r="LM183" s="33" t="s">
        <v>135</v>
      </c>
      <c r="LN183" s="33" t="s">
        <v>135</v>
      </c>
      <c r="LO183" s="33" t="s">
        <v>135</v>
      </c>
      <c r="LP183" s="33" t="s">
        <v>135</v>
      </c>
      <c r="LQ183" s="33" t="s">
        <v>135</v>
      </c>
      <c r="LR183" s="33" t="s">
        <v>135</v>
      </c>
      <c r="LS183" s="33" t="s">
        <v>135</v>
      </c>
      <c r="LT183" s="33" t="s">
        <v>135</v>
      </c>
      <c r="LU183" s="33" t="s">
        <v>135</v>
      </c>
      <c r="LV183" s="33" t="s">
        <v>135</v>
      </c>
      <c r="LW183" s="33" t="s">
        <v>135</v>
      </c>
      <c r="LX183" s="33" t="s">
        <v>135</v>
      </c>
      <c r="LY183" s="33" t="s">
        <v>135</v>
      </c>
      <c r="LZ183" s="33" t="s">
        <v>135</v>
      </c>
      <c r="MA183" s="33" t="s">
        <v>135</v>
      </c>
      <c r="MB183" s="33" t="s">
        <v>135</v>
      </c>
      <c r="MC183" s="33" t="s">
        <v>135</v>
      </c>
      <c r="MD183" s="33" t="s">
        <v>135</v>
      </c>
      <c r="ME183" s="33" t="s">
        <v>135</v>
      </c>
      <c r="MF183" s="33" t="s">
        <v>135</v>
      </c>
      <c r="MG183" s="33" t="s">
        <v>135</v>
      </c>
      <c r="MH183" s="33" t="s">
        <v>135</v>
      </c>
      <c r="MI183" s="33" t="s">
        <v>135</v>
      </c>
      <c r="MJ183" s="33" t="s">
        <v>135</v>
      </c>
      <c r="MK183" s="33" t="s">
        <v>135</v>
      </c>
      <c r="ML183" s="33" t="s">
        <v>135</v>
      </c>
      <c r="MM183" s="33" t="s">
        <v>135</v>
      </c>
      <c r="MN183" s="33" t="s">
        <v>135</v>
      </c>
      <c r="MO183" s="33" t="s">
        <v>135</v>
      </c>
      <c r="MP183" s="33" t="s">
        <v>135</v>
      </c>
      <c r="MQ183" s="33" t="s">
        <v>135</v>
      </c>
      <c r="MR183" s="33" t="s">
        <v>135</v>
      </c>
      <c r="MS183" s="33" t="s">
        <v>135</v>
      </c>
      <c r="MT183" s="33" t="s">
        <v>135</v>
      </c>
      <c r="MU183" s="33" t="s">
        <v>135</v>
      </c>
      <c r="MV183" s="33" t="s">
        <v>135</v>
      </c>
      <c r="MW183" s="33" t="s">
        <v>135</v>
      </c>
      <c r="MX183" s="33" t="s">
        <v>135</v>
      </c>
      <c r="MY183" s="33" t="s">
        <v>135</v>
      </c>
      <c r="MZ183" s="33" t="s">
        <v>135</v>
      </c>
      <c r="NA183" s="33" t="s">
        <v>135</v>
      </c>
      <c r="NB183" s="33" t="s">
        <v>135</v>
      </c>
      <c r="NC183" s="33" t="s">
        <v>135</v>
      </c>
      <c r="ND183" s="33" t="s">
        <v>135</v>
      </c>
      <c r="NE183" s="33" t="s">
        <v>135</v>
      </c>
      <c r="NF183" s="33" t="s">
        <v>135</v>
      </c>
      <c r="NG183" s="33" t="s">
        <v>135</v>
      </c>
      <c r="NH183" s="33" t="s">
        <v>135</v>
      </c>
      <c r="NI183" s="33" t="s">
        <v>135</v>
      </c>
      <c r="NJ183" s="33" t="s">
        <v>135</v>
      </c>
      <c r="NK183" s="33" t="s">
        <v>135</v>
      </c>
      <c r="NL183" s="33" t="s">
        <v>135</v>
      </c>
      <c r="NM183" s="33" t="s">
        <v>135</v>
      </c>
      <c r="NN183" s="33" t="s">
        <v>135</v>
      </c>
      <c r="NO183" s="33" t="s">
        <v>135</v>
      </c>
      <c r="NP183" s="33" t="s">
        <v>135</v>
      </c>
      <c r="NQ183" s="33" t="s">
        <v>135</v>
      </c>
      <c r="NR183" s="33" t="s">
        <v>135</v>
      </c>
      <c r="NS183" s="33" t="s">
        <v>135</v>
      </c>
      <c r="NT183" s="33" t="s">
        <v>135</v>
      </c>
      <c r="NU183" s="33" t="s">
        <v>135</v>
      </c>
      <c r="NV183" s="33" t="s">
        <v>135</v>
      </c>
      <c r="NW183" s="33" t="s">
        <v>135</v>
      </c>
      <c r="NX183" s="33" t="s">
        <v>135</v>
      </c>
      <c r="NY183" s="33" t="s">
        <v>135</v>
      </c>
      <c r="NZ183" s="33" t="s">
        <v>135</v>
      </c>
      <c r="OA183" s="33" t="s">
        <v>135</v>
      </c>
      <c r="OB183" s="33" t="s">
        <v>135</v>
      </c>
      <c r="OC183" s="33" t="s">
        <v>135</v>
      </c>
      <c r="OD183" s="33" t="s">
        <v>135</v>
      </c>
      <c r="OE183" s="33" t="s">
        <v>135</v>
      </c>
      <c r="OF183" s="33" t="s">
        <v>135</v>
      </c>
      <c r="OG183" s="33" t="s">
        <v>135</v>
      </c>
      <c r="OH183" s="33" t="s">
        <v>135</v>
      </c>
      <c r="OI183" s="33" t="s">
        <v>135</v>
      </c>
      <c r="OJ183" s="33" t="s">
        <v>135</v>
      </c>
      <c r="OK183" s="33" t="s">
        <v>135</v>
      </c>
      <c r="OL183" s="33" t="s">
        <v>135</v>
      </c>
      <c r="OM183" s="33" t="s">
        <v>135</v>
      </c>
      <c r="ON183" s="33" t="s">
        <v>135</v>
      </c>
      <c r="OO183" s="33" t="s">
        <v>135</v>
      </c>
      <c r="OP183" s="33" t="s">
        <v>135</v>
      </c>
      <c r="OQ183" s="33" t="s">
        <v>135</v>
      </c>
      <c r="OR183" s="33" t="s">
        <v>135</v>
      </c>
      <c r="OS183" s="33" t="s">
        <v>135</v>
      </c>
      <c r="OT183" s="33" t="s">
        <v>135</v>
      </c>
      <c r="OU183" s="33" t="s">
        <v>135</v>
      </c>
      <c r="OV183" s="33" t="s">
        <v>135</v>
      </c>
      <c r="OW183" s="33" t="s">
        <v>135</v>
      </c>
      <c r="OX183" s="33" t="s">
        <v>135</v>
      </c>
      <c r="OY183" s="33" t="s">
        <v>135</v>
      </c>
      <c r="OZ183" s="33" t="s">
        <v>135</v>
      </c>
      <c r="PA183" s="33" t="s">
        <v>135</v>
      </c>
      <c r="PB183" s="33" t="s">
        <v>135</v>
      </c>
      <c r="PC183" s="33" t="s">
        <v>135</v>
      </c>
      <c r="PD183" s="33" t="s">
        <v>135</v>
      </c>
      <c r="PE183" s="33" t="s">
        <v>135</v>
      </c>
      <c r="PF183" s="33" t="s">
        <v>135</v>
      </c>
      <c r="PG183" s="33" t="s">
        <v>135</v>
      </c>
      <c r="PH183" s="33" t="s">
        <v>135</v>
      </c>
      <c r="PI183" s="33" t="s">
        <v>135</v>
      </c>
      <c r="PJ183" s="33" t="s">
        <v>135</v>
      </c>
      <c r="PK183" s="33" t="s">
        <v>135</v>
      </c>
      <c r="PL183" s="33" t="s">
        <v>135</v>
      </c>
      <c r="PM183" s="33" t="s">
        <v>135</v>
      </c>
      <c r="PN183" s="33" t="s">
        <v>135</v>
      </c>
      <c r="PO183" s="33" t="s">
        <v>135</v>
      </c>
      <c r="PP183" s="33" t="s">
        <v>135</v>
      </c>
      <c r="PQ183" s="33" t="s">
        <v>135</v>
      </c>
      <c r="PR183" s="33" t="s">
        <v>135</v>
      </c>
      <c r="PS183" s="33" t="s">
        <v>135</v>
      </c>
      <c r="PT183" s="33" t="s">
        <v>135</v>
      </c>
      <c r="PU183" s="33" t="s">
        <v>135</v>
      </c>
      <c r="PV183" s="33" t="s">
        <v>135</v>
      </c>
      <c r="PW183" s="33" t="s">
        <v>135</v>
      </c>
      <c r="PX183" s="33" t="s">
        <v>135</v>
      </c>
      <c r="PY183" s="33" t="s">
        <v>135</v>
      </c>
      <c r="PZ183" s="33" t="s">
        <v>135</v>
      </c>
      <c r="QA183" s="33" t="s">
        <v>135</v>
      </c>
      <c r="QB183" s="33" t="s">
        <v>135</v>
      </c>
      <c r="QC183" s="33" t="s">
        <v>135</v>
      </c>
      <c r="QD183" s="33" t="s">
        <v>135</v>
      </c>
      <c r="QE183" s="33" t="s">
        <v>135</v>
      </c>
      <c r="QF183" s="33" t="s">
        <v>135</v>
      </c>
      <c r="QG183" s="33" t="s">
        <v>135</v>
      </c>
      <c r="QH183" s="33" t="s">
        <v>135</v>
      </c>
      <c r="QI183" s="33" t="s">
        <v>135</v>
      </c>
      <c r="QJ183" s="33" t="s">
        <v>135</v>
      </c>
      <c r="QK183" s="33" t="s">
        <v>135</v>
      </c>
      <c r="QL183" s="33" t="s">
        <v>135</v>
      </c>
      <c r="QM183" s="33" t="s">
        <v>135</v>
      </c>
      <c r="QN183" s="33" t="s">
        <v>135</v>
      </c>
      <c r="QO183" s="33" t="s">
        <v>135</v>
      </c>
      <c r="QP183" s="33" t="s">
        <v>135</v>
      </c>
      <c r="QQ183" s="33" t="s">
        <v>135</v>
      </c>
      <c r="QR183" s="33" t="s">
        <v>135</v>
      </c>
      <c r="QS183" s="33" t="s">
        <v>135</v>
      </c>
      <c r="QT183" s="33" t="s">
        <v>135</v>
      </c>
      <c r="QU183" s="33" t="s">
        <v>135</v>
      </c>
      <c r="QV183" s="33" t="s">
        <v>135</v>
      </c>
      <c r="QW183" s="33" t="s">
        <v>135</v>
      </c>
      <c r="QX183" s="33" t="s">
        <v>135</v>
      </c>
      <c r="QY183" s="33" t="s">
        <v>135</v>
      </c>
      <c r="QZ183" s="33" t="s">
        <v>135</v>
      </c>
      <c r="RA183" s="33" t="s">
        <v>135</v>
      </c>
      <c r="RB183" s="33" t="s">
        <v>135</v>
      </c>
      <c r="RC183" s="33" t="s">
        <v>135</v>
      </c>
      <c r="RD183" s="33" t="s">
        <v>135</v>
      </c>
      <c r="RE183" s="33" t="s">
        <v>135</v>
      </c>
      <c r="RF183" s="33" t="s">
        <v>135</v>
      </c>
      <c r="RG183" s="33" t="s">
        <v>135</v>
      </c>
      <c r="RH183" s="33" t="s">
        <v>135</v>
      </c>
      <c r="RI183" s="33" t="s">
        <v>135</v>
      </c>
      <c r="RJ183" s="33" t="s">
        <v>135</v>
      </c>
      <c r="RK183" s="33" t="s">
        <v>135</v>
      </c>
      <c r="RL183" s="33" t="s">
        <v>135</v>
      </c>
      <c r="RM183" s="33" t="s">
        <v>135</v>
      </c>
      <c r="RN183" s="33" t="s">
        <v>135</v>
      </c>
      <c r="RO183" s="33" t="s">
        <v>135</v>
      </c>
      <c r="RP183" s="33" t="s">
        <v>135</v>
      </c>
      <c r="RQ183" s="33" t="s">
        <v>135</v>
      </c>
      <c r="RR183" s="33" t="s">
        <v>135</v>
      </c>
      <c r="RS183" s="33" t="s">
        <v>135</v>
      </c>
      <c r="RT183" s="33" t="s">
        <v>135</v>
      </c>
      <c r="RU183" s="33" t="s">
        <v>135</v>
      </c>
      <c r="RV183" s="33" t="s">
        <v>135</v>
      </c>
      <c r="RW183" s="33" t="s">
        <v>135</v>
      </c>
      <c r="RX183" s="33" t="s">
        <v>135</v>
      </c>
      <c r="RY183" s="33" t="s">
        <v>135</v>
      </c>
      <c r="RZ183" s="33" t="s">
        <v>135</v>
      </c>
      <c r="SA183" s="33" t="s">
        <v>135</v>
      </c>
      <c r="SB183" s="33" t="s">
        <v>135</v>
      </c>
      <c r="SC183" s="33" t="s">
        <v>135</v>
      </c>
      <c r="SD183" s="33" t="s">
        <v>135</v>
      </c>
      <c r="SE183" s="33" t="s">
        <v>135</v>
      </c>
      <c r="SF183" s="33" t="s">
        <v>135</v>
      </c>
      <c r="SG183" s="33" t="s">
        <v>135</v>
      </c>
      <c r="SH183" s="33" t="s">
        <v>135</v>
      </c>
      <c r="SI183" s="33" t="s">
        <v>135</v>
      </c>
      <c r="SJ183" s="33" t="s">
        <v>135</v>
      </c>
      <c r="SK183" s="33" t="s">
        <v>135</v>
      </c>
      <c r="SL183" s="33" t="s">
        <v>135</v>
      </c>
      <c r="SM183" s="33" t="s">
        <v>135</v>
      </c>
      <c r="SN183" s="33" t="s">
        <v>135</v>
      </c>
      <c r="SO183" s="33" t="s">
        <v>135</v>
      </c>
      <c r="SP183" s="33" t="s">
        <v>135</v>
      </c>
      <c r="SQ183" s="33" t="s">
        <v>135</v>
      </c>
      <c r="SR183" s="33" t="s">
        <v>135</v>
      </c>
      <c r="SS183" s="33" t="s">
        <v>135</v>
      </c>
      <c r="ST183" s="33" t="s">
        <v>135</v>
      </c>
      <c r="SU183" s="33" t="s">
        <v>135</v>
      </c>
      <c r="SV183" s="33" t="s">
        <v>135</v>
      </c>
      <c r="SW183" s="33" t="s">
        <v>135</v>
      </c>
      <c r="SX183" s="33" t="s">
        <v>135</v>
      </c>
      <c r="SY183" s="33" t="s">
        <v>135</v>
      </c>
      <c r="SZ183" s="33" t="s">
        <v>135</v>
      </c>
      <c r="TA183" s="33" t="s">
        <v>135</v>
      </c>
      <c r="TB183" s="33" t="s">
        <v>135</v>
      </c>
      <c r="TC183" s="33" t="s">
        <v>135</v>
      </c>
      <c r="TD183" s="33" t="s">
        <v>135</v>
      </c>
      <c r="TE183" s="33" t="s">
        <v>135</v>
      </c>
      <c r="TF183" s="33" t="s">
        <v>135</v>
      </c>
      <c r="TG183" s="33" t="s">
        <v>135</v>
      </c>
      <c r="TH183" s="33" t="s">
        <v>135</v>
      </c>
      <c r="TI183" s="33" t="s">
        <v>135</v>
      </c>
      <c r="TJ183" s="33" t="s">
        <v>135</v>
      </c>
      <c r="TK183" s="33" t="s">
        <v>135</v>
      </c>
      <c r="TL183" s="33" t="s">
        <v>135</v>
      </c>
      <c r="TM183" s="33" t="s">
        <v>135</v>
      </c>
      <c r="TN183" s="33" t="s">
        <v>135</v>
      </c>
      <c r="TO183" s="33" t="s">
        <v>135</v>
      </c>
      <c r="TP183" s="33" t="s">
        <v>135</v>
      </c>
      <c r="TQ183" s="33" t="s">
        <v>135</v>
      </c>
      <c r="TR183" s="33" t="s">
        <v>135</v>
      </c>
      <c r="TS183" s="33" t="s">
        <v>135</v>
      </c>
      <c r="TT183" s="33" t="s">
        <v>135</v>
      </c>
      <c r="TU183" s="33" t="s">
        <v>135</v>
      </c>
      <c r="TV183" s="33" t="s">
        <v>135</v>
      </c>
      <c r="TW183" s="33" t="s">
        <v>135</v>
      </c>
      <c r="TX183" s="33" t="s">
        <v>135</v>
      </c>
      <c r="TY183" s="33" t="s">
        <v>135</v>
      </c>
      <c r="TZ183" s="33" t="s">
        <v>135</v>
      </c>
      <c r="UA183" s="33" t="s">
        <v>135</v>
      </c>
      <c r="UB183" s="33" t="s">
        <v>135</v>
      </c>
      <c r="UC183" s="33" t="s">
        <v>135</v>
      </c>
      <c r="UD183" s="33" t="s">
        <v>135</v>
      </c>
      <c r="UE183" s="33" t="s">
        <v>135</v>
      </c>
      <c r="UF183" s="33" t="s">
        <v>135</v>
      </c>
      <c r="UG183" s="33" t="s">
        <v>135</v>
      </c>
      <c r="UH183" s="33" t="s">
        <v>135</v>
      </c>
      <c r="UI183" s="33" t="s">
        <v>135</v>
      </c>
      <c r="UJ183" s="33" t="s">
        <v>135</v>
      </c>
      <c r="UK183" s="33" t="s">
        <v>135</v>
      </c>
      <c r="UL183" s="33" t="s">
        <v>135</v>
      </c>
      <c r="UM183" s="33" t="s">
        <v>135</v>
      </c>
      <c r="UN183" s="33" t="s">
        <v>135</v>
      </c>
      <c r="UO183" s="33" t="s">
        <v>135</v>
      </c>
      <c r="UP183" s="33" t="s">
        <v>135</v>
      </c>
      <c r="UQ183" s="33" t="s">
        <v>135</v>
      </c>
      <c r="UR183" s="33" t="s">
        <v>135</v>
      </c>
      <c r="US183" s="33" t="s">
        <v>135</v>
      </c>
      <c r="UT183" s="33" t="s">
        <v>135</v>
      </c>
      <c r="UU183" s="33" t="s">
        <v>135</v>
      </c>
      <c r="UV183" s="33" t="s">
        <v>135</v>
      </c>
      <c r="UW183" s="33" t="s">
        <v>135</v>
      </c>
      <c r="UX183" s="33" t="s">
        <v>135</v>
      </c>
      <c r="UY183" s="33" t="s">
        <v>135</v>
      </c>
      <c r="UZ183" s="33" t="s">
        <v>135</v>
      </c>
      <c r="VA183" s="33" t="s">
        <v>135</v>
      </c>
      <c r="VB183" s="33" t="s">
        <v>135</v>
      </c>
      <c r="VC183" s="33" t="s">
        <v>135</v>
      </c>
      <c r="VD183" s="33" t="s">
        <v>135</v>
      </c>
      <c r="VE183" s="33" t="s">
        <v>135</v>
      </c>
      <c r="VF183" s="33" t="s">
        <v>135</v>
      </c>
      <c r="VG183" s="33" t="s">
        <v>135</v>
      </c>
      <c r="VH183" s="33" t="s">
        <v>135</v>
      </c>
      <c r="VI183" s="33" t="s">
        <v>135</v>
      </c>
      <c r="VJ183" s="33" t="s">
        <v>135</v>
      </c>
      <c r="VK183" s="33" t="s">
        <v>135</v>
      </c>
      <c r="VL183" s="33" t="s">
        <v>135</v>
      </c>
      <c r="VM183" s="33" t="s">
        <v>135</v>
      </c>
      <c r="VN183" s="33" t="s">
        <v>135</v>
      </c>
      <c r="VO183" s="33" t="s">
        <v>135</v>
      </c>
      <c r="VP183" s="33" t="s">
        <v>135</v>
      </c>
      <c r="VQ183" s="33" t="s">
        <v>135</v>
      </c>
      <c r="VR183" s="33" t="s">
        <v>135</v>
      </c>
      <c r="VS183" s="33" t="s">
        <v>135</v>
      </c>
      <c r="VT183" s="33" t="s">
        <v>135</v>
      </c>
      <c r="VU183" s="33" t="s">
        <v>135</v>
      </c>
      <c r="VV183" s="33" t="s">
        <v>135</v>
      </c>
      <c r="VW183" s="33" t="s">
        <v>135</v>
      </c>
    </row>
    <row r="184" spans="1:595" s="25" customFormat="1" ht="14.5" customHeight="1" x14ac:dyDescent="0.45">
      <c r="A184" s="71" t="s">
        <v>95</v>
      </c>
      <c r="B184" s="101" t="s">
        <v>171</v>
      </c>
      <c r="C184" s="103" t="s">
        <v>92</v>
      </c>
      <c r="D184" s="103"/>
      <c r="E184" s="103" t="s">
        <v>92</v>
      </c>
      <c r="F184" s="103" t="s">
        <v>92</v>
      </c>
      <c r="G184" s="103" t="s">
        <v>92</v>
      </c>
      <c r="H184" s="103" t="s">
        <v>92</v>
      </c>
      <c r="I184" s="103" t="s">
        <v>92</v>
      </c>
      <c r="J184" s="103" t="s">
        <v>92</v>
      </c>
      <c r="K184" s="103" t="s">
        <v>92</v>
      </c>
      <c r="L184" s="103"/>
      <c r="M184" s="103"/>
      <c r="N184" s="103" t="s">
        <v>92</v>
      </c>
      <c r="O184" s="103"/>
      <c r="P184" s="103"/>
      <c r="Q184" s="103" t="s">
        <v>92</v>
      </c>
      <c r="R184" s="103" t="s">
        <v>92</v>
      </c>
      <c r="S184" s="103" t="s">
        <v>92</v>
      </c>
      <c r="T184" s="103"/>
      <c r="U184" s="103"/>
      <c r="V184" s="103"/>
      <c r="W184" s="103"/>
      <c r="X184" s="103" t="s">
        <v>92</v>
      </c>
      <c r="Y184" s="103" t="s">
        <v>92</v>
      </c>
      <c r="Z184" s="103" t="s">
        <v>92</v>
      </c>
      <c r="AA184" s="103" t="s">
        <v>92</v>
      </c>
      <c r="AB184" s="103" t="s">
        <v>92</v>
      </c>
      <c r="AC184" s="103" t="s">
        <v>92</v>
      </c>
      <c r="AD184" s="103" t="s">
        <v>92</v>
      </c>
      <c r="AE184" s="69">
        <v>19</v>
      </c>
      <c r="AF184" s="69">
        <v>13</v>
      </c>
      <c r="AG184" s="69">
        <v>6</v>
      </c>
      <c r="AH184" s="69">
        <v>3</v>
      </c>
      <c r="AI184" s="69">
        <v>0</v>
      </c>
      <c r="AJ184" s="69">
        <v>0</v>
      </c>
      <c r="AK184" s="69">
        <v>1</v>
      </c>
      <c r="AL184" s="69">
        <v>1</v>
      </c>
      <c r="AM184" s="69">
        <v>2</v>
      </c>
      <c r="AN184" s="69">
        <v>1</v>
      </c>
      <c r="AO184" s="69">
        <v>2</v>
      </c>
      <c r="AP184" s="69">
        <v>4</v>
      </c>
      <c r="AQ184" s="69">
        <v>2</v>
      </c>
      <c r="AR184" s="69">
        <v>1</v>
      </c>
      <c r="AS184" s="70">
        <v>2</v>
      </c>
      <c r="AT184" s="70">
        <v>0</v>
      </c>
      <c r="AU184" s="70">
        <v>4</v>
      </c>
      <c r="AV184" s="222"/>
      <c r="AW184" s="180"/>
      <c r="AX184" s="238"/>
      <c r="AY184" s="180" t="s">
        <v>135</v>
      </c>
      <c r="AZ184" s="180" t="s">
        <v>135</v>
      </c>
      <c r="BA184" s="180" t="s">
        <v>135</v>
      </c>
      <c r="BB184" s="180" t="s">
        <v>135</v>
      </c>
      <c r="BC184" s="180" t="s">
        <v>135</v>
      </c>
      <c r="BD184" s="180" t="s">
        <v>135</v>
      </c>
      <c r="BE184" s="180" t="s">
        <v>135</v>
      </c>
      <c r="BF184" s="180" t="s">
        <v>135</v>
      </c>
      <c r="BG184" s="180" t="s">
        <v>135</v>
      </c>
      <c r="BH184" s="180" t="s">
        <v>135</v>
      </c>
      <c r="BI184" s="180" t="s">
        <v>135</v>
      </c>
      <c r="BJ184" s="180" t="s">
        <v>135</v>
      </c>
      <c r="BK184" s="180" t="s">
        <v>135</v>
      </c>
      <c r="BL184" s="180" t="s">
        <v>135</v>
      </c>
      <c r="BM184" s="180" t="s">
        <v>135</v>
      </c>
      <c r="BN184" s="180" t="s">
        <v>135</v>
      </c>
      <c r="BO184" s="180" t="s">
        <v>135</v>
      </c>
      <c r="BP184" s="180" t="s">
        <v>135</v>
      </c>
      <c r="BQ184" s="180" t="s">
        <v>135</v>
      </c>
      <c r="BR184" s="180" t="s">
        <v>135</v>
      </c>
      <c r="BS184" s="180" t="s">
        <v>135</v>
      </c>
      <c r="BT184" s="180" t="s">
        <v>135</v>
      </c>
      <c r="BU184" s="180" t="s">
        <v>135</v>
      </c>
      <c r="BV184" s="180" t="s">
        <v>135</v>
      </c>
      <c r="BW184" s="180" t="s">
        <v>135</v>
      </c>
      <c r="BX184" s="180" t="s">
        <v>135</v>
      </c>
      <c r="BY184" s="180" t="s">
        <v>135</v>
      </c>
      <c r="BZ184" s="180" t="s">
        <v>135</v>
      </c>
      <c r="CA184" s="180" t="s">
        <v>135</v>
      </c>
      <c r="CB184" s="180" t="s">
        <v>135</v>
      </c>
      <c r="CC184" s="180" t="s">
        <v>135</v>
      </c>
      <c r="CD184" s="180" t="s">
        <v>135</v>
      </c>
      <c r="CE184" s="180" t="s">
        <v>135</v>
      </c>
      <c r="CF184" s="180" t="s">
        <v>135</v>
      </c>
      <c r="CG184" s="180" t="s">
        <v>135</v>
      </c>
      <c r="CH184" s="180" t="s">
        <v>135</v>
      </c>
      <c r="CI184" s="180" t="s">
        <v>135</v>
      </c>
      <c r="CJ184" s="180" t="s">
        <v>135</v>
      </c>
      <c r="CK184" s="180" t="s">
        <v>135</v>
      </c>
      <c r="CL184" s="180" t="s">
        <v>135</v>
      </c>
      <c r="CM184" s="180" t="s">
        <v>135</v>
      </c>
      <c r="CN184" s="180" t="s">
        <v>135</v>
      </c>
      <c r="CO184" s="180" t="s">
        <v>135</v>
      </c>
      <c r="CP184" s="180" t="s">
        <v>135</v>
      </c>
      <c r="CQ184" s="180" t="s">
        <v>135</v>
      </c>
      <c r="CR184" s="180" t="s">
        <v>135</v>
      </c>
      <c r="CS184" s="180" t="s">
        <v>135</v>
      </c>
      <c r="CT184" s="180" t="s">
        <v>135</v>
      </c>
      <c r="CU184" s="180" t="s">
        <v>135</v>
      </c>
      <c r="CV184" s="180" t="s">
        <v>135</v>
      </c>
      <c r="CW184" s="180" t="s">
        <v>135</v>
      </c>
      <c r="CX184" s="180" t="s">
        <v>135</v>
      </c>
      <c r="CY184" s="180" t="s">
        <v>135</v>
      </c>
      <c r="CZ184" s="180" t="s">
        <v>135</v>
      </c>
      <c r="DA184" s="104" t="s">
        <v>135</v>
      </c>
      <c r="DB184" s="104" t="s">
        <v>135</v>
      </c>
      <c r="DC184" s="104" t="s">
        <v>135</v>
      </c>
      <c r="DD184" s="104" t="s">
        <v>135</v>
      </c>
      <c r="DE184" s="104" t="s">
        <v>135</v>
      </c>
      <c r="DF184" s="104" t="s">
        <v>135</v>
      </c>
      <c r="DG184" s="104" t="s">
        <v>135</v>
      </c>
      <c r="DH184" s="104" t="s">
        <v>135</v>
      </c>
      <c r="DI184" s="104" t="s">
        <v>135</v>
      </c>
      <c r="DJ184" s="104" t="s">
        <v>135</v>
      </c>
      <c r="DK184" s="104" t="s">
        <v>135</v>
      </c>
      <c r="DL184" s="104" t="s">
        <v>135</v>
      </c>
      <c r="DM184" s="104" t="s">
        <v>135</v>
      </c>
      <c r="DN184" s="104" t="s">
        <v>135</v>
      </c>
      <c r="DO184" s="104" t="s">
        <v>135</v>
      </c>
      <c r="DP184" s="104" t="s">
        <v>135</v>
      </c>
      <c r="DQ184" s="104" t="s">
        <v>135</v>
      </c>
      <c r="DR184" s="104" t="s">
        <v>135</v>
      </c>
      <c r="DS184" s="104" t="s">
        <v>135</v>
      </c>
      <c r="DT184" s="104" t="s">
        <v>135</v>
      </c>
      <c r="DU184" s="104" t="s">
        <v>135</v>
      </c>
      <c r="DV184" s="104" t="s">
        <v>135</v>
      </c>
      <c r="DW184" s="104" t="s">
        <v>135</v>
      </c>
      <c r="DX184" s="104" t="s">
        <v>135</v>
      </c>
      <c r="DY184" s="104" t="s">
        <v>135</v>
      </c>
      <c r="DZ184" s="104" t="s">
        <v>135</v>
      </c>
      <c r="EA184" s="104" t="s">
        <v>135</v>
      </c>
      <c r="EB184" s="104" t="s">
        <v>135</v>
      </c>
      <c r="EC184" s="104" t="s">
        <v>135</v>
      </c>
      <c r="ED184" s="104" t="s">
        <v>135</v>
      </c>
      <c r="EE184" s="104" t="s">
        <v>135</v>
      </c>
      <c r="EF184" s="104" t="s">
        <v>135</v>
      </c>
      <c r="EG184" s="104" t="s">
        <v>135</v>
      </c>
      <c r="EH184" s="104" t="s">
        <v>135</v>
      </c>
      <c r="EI184" s="104" t="s">
        <v>135</v>
      </c>
      <c r="EJ184" s="104" t="s">
        <v>135</v>
      </c>
      <c r="EK184" s="104" t="s">
        <v>135</v>
      </c>
      <c r="EL184" s="104" t="s">
        <v>135</v>
      </c>
      <c r="EM184" s="104" t="s">
        <v>135</v>
      </c>
      <c r="EN184" s="104" t="s">
        <v>135</v>
      </c>
      <c r="EO184" s="104" t="s">
        <v>135</v>
      </c>
      <c r="EP184" s="104" t="s">
        <v>135</v>
      </c>
      <c r="EQ184" s="104" t="s">
        <v>135</v>
      </c>
      <c r="ER184" s="104" t="s">
        <v>135</v>
      </c>
      <c r="ES184" s="104" t="s">
        <v>135</v>
      </c>
      <c r="ET184" s="104" t="s">
        <v>135</v>
      </c>
      <c r="EU184" s="104" t="s">
        <v>135</v>
      </c>
      <c r="EV184" s="104" t="s">
        <v>135</v>
      </c>
      <c r="EW184" s="104" t="s">
        <v>135</v>
      </c>
      <c r="EX184" s="104" t="s">
        <v>135</v>
      </c>
      <c r="EY184" s="104" t="s">
        <v>135</v>
      </c>
      <c r="EZ184" s="104" t="s">
        <v>135</v>
      </c>
      <c r="FA184" s="104" t="s">
        <v>135</v>
      </c>
      <c r="FB184" s="104" t="s">
        <v>135</v>
      </c>
      <c r="FC184" s="104" t="s">
        <v>135</v>
      </c>
      <c r="FD184" s="104" t="s">
        <v>135</v>
      </c>
      <c r="FE184" s="104" t="s">
        <v>135</v>
      </c>
      <c r="FF184" s="104" t="s">
        <v>135</v>
      </c>
      <c r="FG184" s="104" t="s">
        <v>135</v>
      </c>
      <c r="FH184" s="104" t="s">
        <v>135</v>
      </c>
      <c r="FI184" s="104" t="s">
        <v>135</v>
      </c>
      <c r="FJ184" s="104" t="s">
        <v>135</v>
      </c>
      <c r="FK184" s="104" t="s">
        <v>135</v>
      </c>
      <c r="FL184" s="104" t="s">
        <v>135</v>
      </c>
      <c r="FM184" s="104" t="s">
        <v>135</v>
      </c>
      <c r="FN184" s="104" t="s">
        <v>135</v>
      </c>
      <c r="FO184" s="104" t="s">
        <v>135</v>
      </c>
      <c r="FP184" s="104" t="s">
        <v>135</v>
      </c>
      <c r="FQ184" s="104" t="s">
        <v>135</v>
      </c>
      <c r="FR184" s="104" t="s">
        <v>135</v>
      </c>
      <c r="FS184" s="104" t="s">
        <v>135</v>
      </c>
      <c r="FT184" s="104" t="s">
        <v>135</v>
      </c>
      <c r="FU184" s="104" t="s">
        <v>135</v>
      </c>
      <c r="FV184" s="104" t="s">
        <v>135</v>
      </c>
      <c r="FW184" s="104" t="s">
        <v>135</v>
      </c>
      <c r="FX184" s="104" t="s">
        <v>135</v>
      </c>
      <c r="FY184" s="104" t="s">
        <v>135</v>
      </c>
      <c r="FZ184" s="104" t="s">
        <v>135</v>
      </c>
      <c r="GA184" s="104" t="s">
        <v>135</v>
      </c>
      <c r="GB184" s="104" t="s">
        <v>135</v>
      </c>
      <c r="GC184" s="104" t="s">
        <v>135</v>
      </c>
      <c r="GD184" s="104" t="s">
        <v>135</v>
      </c>
      <c r="GE184" s="104" t="s">
        <v>135</v>
      </c>
      <c r="GF184" s="104" t="s">
        <v>135</v>
      </c>
      <c r="GG184" s="104" t="s">
        <v>135</v>
      </c>
      <c r="GH184" s="104" t="s">
        <v>135</v>
      </c>
      <c r="GI184" s="104" t="s">
        <v>135</v>
      </c>
      <c r="GJ184" s="104" t="s">
        <v>135</v>
      </c>
      <c r="GK184" s="104" t="s">
        <v>135</v>
      </c>
      <c r="GL184" s="104" t="s">
        <v>135</v>
      </c>
      <c r="GM184" s="104" t="s">
        <v>135</v>
      </c>
      <c r="GN184" s="104" t="s">
        <v>135</v>
      </c>
      <c r="GO184" s="104" t="s">
        <v>135</v>
      </c>
      <c r="GP184" s="104" t="s">
        <v>135</v>
      </c>
      <c r="GQ184" s="104" t="s">
        <v>135</v>
      </c>
      <c r="GR184" s="104" t="s">
        <v>135</v>
      </c>
      <c r="GS184" s="104" t="s">
        <v>135</v>
      </c>
      <c r="GT184" s="104" t="s">
        <v>135</v>
      </c>
      <c r="GU184" s="104" t="s">
        <v>135</v>
      </c>
      <c r="GV184" s="104" t="s">
        <v>135</v>
      </c>
      <c r="GW184" s="104" t="s">
        <v>135</v>
      </c>
      <c r="GX184" s="104" t="s">
        <v>135</v>
      </c>
      <c r="GY184" s="104" t="s">
        <v>135</v>
      </c>
      <c r="GZ184" s="104" t="s">
        <v>135</v>
      </c>
      <c r="HA184" s="104" t="s">
        <v>135</v>
      </c>
      <c r="HB184" s="104" t="s">
        <v>135</v>
      </c>
      <c r="HC184" s="104" t="s">
        <v>135</v>
      </c>
      <c r="HD184" s="104" t="s">
        <v>135</v>
      </c>
      <c r="HE184" s="104" t="s">
        <v>135</v>
      </c>
      <c r="HF184" s="104" t="s">
        <v>135</v>
      </c>
      <c r="HG184" s="104" t="s">
        <v>135</v>
      </c>
      <c r="HH184" s="104" t="s">
        <v>135</v>
      </c>
      <c r="HI184" s="104" t="s">
        <v>135</v>
      </c>
      <c r="HJ184" s="104" t="s">
        <v>135</v>
      </c>
      <c r="HK184" s="104" t="s">
        <v>135</v>
      </c>
      <c r="HL184" s="104" t="s">
        <v>135</v>
      </c>
      <c r="HM184" s="104" t="s">
        <v>135</v>
      </c>
      <c r="HN184" s="104" t="s">
        <v>135</v>
      </c>
      <c r="HO184" s="104" t="s">
        <v>135</v>
      </c>
      <c r="HP184" s="104" t="s">
        <v>135</v>
      </c>
      <c r="HQ184" s="104" t="s">
        <v>135</v>
      </c>
      <c r="HR184" s="104" t="s">
        <v>135</v>
      </c>
      <c r="HS184" s="104" t="s">
        <v>135</v>
      </c>
      <c r="HT184" s="104" t="s">
        <v>135</v>
      </c>
      <c r="HU184" s="104" t="s">
        <v>135</v>
      </c>
      <c r="HV184" s="104" t="s">
        <v>135</v>
      </c>
      <c r="HW184" s="104" t="s">
        <v>135</v>
      </c>
      <c r="HX184" s="104" t="s">
        <v>135</v>
      </c>
      <c r="HY184" s="104" t="s">
        <v>135</v>
      </c>
      <c r="HZ184" s="104" t="s">
        <v>135</v>
      </c>
      <c r="IA184" s="104" t="s">
        <v>135</v>
      </c>
      <c r="IB184" s="104" t="s">
        <v>135</v>
      </c>
      <c r="IC184" s="104" t="s">
        <v>135</v>
      </c>
      <c r="ID184" s="104" t="s">
        <v>135</v>
      </c>
      <c r="IE184" s="104" t="s">
        <v>135</v>
      </c>
      <c r="IF184" s="104" t="s">
        <v>135</v>
      </c>
      <c r="IG184" s="104" t="s">
        <v>135</v>
      </c>
      <c r="IH184" s="104" t="s">
        <v>135</v>
      </c>
      <c r="II184" s="104" t="s">
        <v>135</v>
      </c>
      <c r="IJ184" s="104" t="s">
        <v>135</v>
      </c>
      <c r="IK184" s="104" t="s">
        <v>135</v>
      </c>
      <c r="IL184" s="104" t="s">
        <v>135</v>
      </c>
      <c r="IM184" s="104" t="s">
        <v>135</v>
      </c>
      <c r="IN184" s="104" t="s">
        <v>135</v>
      </c>
      <c r="IO184" s="104" t="s">
        <v>135</v>
      </c>
      <c r="IP184" s="104" t="s">
        <v>135</v>
      </c>
      <c r="IQ184" s="104" t="s">
        <v>135</v>
      </c>
      <c r="IR184" s="104" t="s">
        <v>135</v>
      </c>
      <c r="IS184" s="104" t="s">
        <v>135</v>
      </c>
      <c r="IT184" s="104" t="s">
        <v>135</v>
      </c>
      <c r="IU184" s="104" t="s">
        <v>135</v>
      </c>
      <c r="IV184" s="104" t="s">
        <v>135</v>
      </c>
      <c r="IW184" s="104" t="s">
        <v>135</v>
      </c>
      <c r="IX184" s="104" t="s">
        <v>135</v>
      </c>
      <c r="IY184" s="104" t="s">
        <v>135</v>
      </c>
      <c r="IZ184" s="104" t="s">
        <v>135</v>
      </c>
      <c r="JA184" s="104" t="s">
        <v>135</v>
      </c>
      <c r="JB184" s="104" t="s">
        <v>135</v>
      </c>
      <c r="JC184" s="104" t="s">
        <v>135</v>
      </c>
      <c r="JD184" s="104" t="s">
        <v>135</v>
      </c>
      <c r="JE184" s="104" t="s">
        <v>135</v>
      </c>
      <c r="JF184" s="104" t="s">
        <v>135</v>
      </c>
      <c r="JG184" s="104" t="s">
        <v>135</v>
      </c>
      <c r="JH184" s="104" t="s">
        <v>135</v>
      </c>
      <c r="JI184" s="104" t="s">
        <v>135</v>
      </c>
      <c r="JJ184" s="104" t="s">
        <v>135</v>
      </c>
      <c r="JK184" s="104" t="s">
        <v>135</v>
      </c>
      <c r="JL184" s="104" t="s">
        <v>135</v>
      </c>
      <c r="JM184" s="104" t="s">
        <v>135</v>
      </c>
      <c r="JN184" s="104" t="s">
        <v>135</v>
      </c>
      <c r="JO184" s="104" t="s">
        <v>135</v>
      </c>
      <c r="JP184" s="104" t="s">
        <v>135</v>
      </c>
      <c r="JQ184" s="104" t="s">
        <v>135</v>
      </c>
      <c r="JR184" s="104" t="s">
        <v>135</v>
      </c>
      <c r="JS184" s="104" t="s">
        <v>135</v>
      </c>
      <c r="JT184" s="104" t="s">
        <v>135</v>
      </c>
      <c r="JU184" s="104" t="s">
        <v>135</v>
      </c>
      <c r="JV184" s="104" t="s">
        <v>135</v>
      </c>
      <c r="JW184" s="104" t="s">
        <v>135</v>
      </c>
      <c r="JX184" s="104" t="s">
        <v>135</v>
      </c>
      <c r="JY184" s="104" t="s">
        <v>135</v>
      </c>
      <c r="JZ184" s="104" t="s">
        <v>135</v>
      </c>
      <c r="KA184" s="104" t="s">
        <v>135</v>
      </c>
      <c r="KB184" s="104" t="s">
        <v>135</v>
      </c>
      <c r="KC184" s="104" t="s">
        <v>135</v>
      </c>
      <c r="KD184" s="104" t="s">
        <v>135</v>
      </c>
      <c r="KE184" s="104" t="s">
        <v>135</v>
      </c>
      <c r="KF184" s="104" t="s">
        <v>135</v>
      </c>
      <c r="KG184" s="104" t="s">
        <v>135</v>
      </c>
      <c r="KH184" s="104" t="s">
        <v>135</v>
      </c>
      <c r="KI184" s="104" t="s">
        <v>135</v>
      </c>
      <c r="KJ184" s="104" t="s">
        <v>135</v>
      </c>
      <c r="KK184" s="104" t="s">
        <v>135</v>
      </c>
      <c r="KL184" s="104" t="s">
        <v>135</v>
      </c>
      <c r="KM184" s="104" t="s">
        <v>135</v>
      </c>
      <c r="KN184" s="104" t="s">
        <v>135</v>
      </c>
      <c r="KO184" s="104" t="s">
        <v>135</v>
      </c>
      <c r="KP184" s="104" t="s">
        <v>135</v>
      </c>
      <c r="KQ184" s="104" t="s">
        <v>135</v>
      </c>
      <c r="KR184" s="104" t="s">
        <v>135</v>
      </c>
      <c r="KS184" s="104" t="s">
        <v>135</v>
      </c>
      <c r="KT184" s="104" t="s">
        <v>135</v>
      </c>
      <c r="KU184" s="104" t="s">
        <v>135</v>
      </c>
      <c r="KV184" s="104" t="s">
        <v>135</v>
      </c>
      <c r="KW184" s="104" t="s">
        <v>135</v>
      </c>
      <c r="KX184" s="104" t="s">
        <v>135</v>
      </c>
      <c r="KY184" s="104" t="s">
        <v>135</v>
      </c>
      <c r="KZ184" s="104" t="s">
        <v>135</v>
      </c>
      <c r="LA184" s="104" t="s">
        <v>135</v>
      </c>
      <c r="LB184" s="104" t="s">
        <v>135</v>
      </c>
      <c r="LC184" s="104" t="s">
        <v>135</v>
      </c>
      <c r="LD184" s="104" t="s">
        <v>135</v>
      </c>
      <c r="LE184" s="104" t="s">
        <v>135</v>
      </c>
      <c r="LF184" s="104" t="s">
        <v>135</v>
      </c>
      <c r="LG184" s="104" t="s">
        <v>135</v>
      </c>
      <c r="LH184" s="104" t="s">
        <v>135</v>
      </c>
      <c r="LI184" s="104" t="s">
        <v>135</v>
      </c>
      <c r="LJ184" s="104" t="s">
        <v>135</v>
      </c>
      <c r="LK184" s="104" t="s">
        <v>135</v>
      </c>
      <c r="LL184" s="104" t="s">
        <v>135</v>
      </c>
      <c r="LM184" s="104" t="s">
        <v>135</v>
      </c>
      <c r="LN184" s="104" t="s">
        <v>135</v>
      </c>
      <c r="LO184" s="104" t="s">
        <v>135</v>
      </c>
      <c r="LP184" s="104" t="s">
        <v>135</v>
      </c>
      <c r="LQ184" s="104" t="s">
        <v>135</v>
      </c>
      <c r="LR184" s="104" t="s">
        <v>135</v>
      </c>
      <c r="LS184" s="104" t="s">
        <v>135</v>
      </c>
      <c r="LT184" s="104" t="s">
        <v>135</v>
      </c>
      <c r="LU184" s="104" t="s">
        <v>135</v>
      </c>
      <c r="LV184" s="104" t="s">
        <v>135</v>
      </c>
      <c r="LW184" s="104" t="s">
        <v>135</v>
      </c>
      <c r="LX184" s="104" t="s">
        <v>135</v>
      </c>
      <c r="LY184" s="104" t="s">
        <v>135</v>
      </c>
      <c r="LZ184" s="104" t="s">
        <v>135</v>
      </c>
      <c r="MA184" s="104" t="s">
        <v>135</v>
      </c>
      <c r="MB184" s="104" t="s">
        <v>135</v>
      </c>
      <c r="MC184" s="104" t="s">
        <v>135</v>
      </c>
      <c r="MD184" s="104" t="s">
        <v>135</v>
      </c>
      <c r="ME184" s="104" t="s">
        <v>135</v>
      </c>
      <c r="MF184" s="104" t="s">
        <v>135</v>
      </c>
      <c r="MG184" s="104" t="s">
        <v>135</v>
      </c>
      <c r="MH184" s="104" t="s">
        <v>135</v>
      </c>
      <c r="MI184" s="104" t="s">
        <v>135</v>
      </c>
      <c r="MJ184" s="104" t="s">
        <v>135</v>
      </c>
      <c r="MK184" s="104" t="s">
        <v>135</v>
      </c>
      <c r="ML184" s="104" t="s">
        <v>135</v>
      </c>
      <c r="MM184" s="104" t="s">
        <v>135</v>
      </c>
      <c r="MN184" s="104" t="s">
        <v>135</v>
      </c>
      <c r="MO184" s="104" t="s">
        <v>135</v>
      </c>
      <c r="MP184" s="104" t="s">
        <v>135</v>
      </c>
      <c r="MQ184" s="104" t="s">
        <v>135</v>
      </c>
      <c r="MR184" s="104" t="s">
        <v>135</v>
      </c>
      <c r="MS184" s="104" t="s">
        <v>135</v>
      </c>
      <c r="MT184" s="104" t="s">
        <v>135</v>
      </c>
      <c r="MU184" s="104" t="s">
        <v>135</v>
      </c>
      <c r="MV184" s="104" t="s">
        <v>135</v>
      </c>
      <c r="MW184" s="104" t="s">
        <v>135</v>
      </c>
      <c r="MX184" s="104" t="s">
        <v>135</v>
      </c>
      <c r="MY184" s="104" t="s">
        <v>135</v>
      </c>
      <c r="MZ184" s="104" t="s">
        <v>135</v>
      </c>
      <c r="NA184" s="104" t="s">
        <v>135</v>
      </c>
      <c r="NB184" s="104" t="s">
        <v>135</v>
      </c>
      <c r="NC184" s="104" t="s">
        <v>135</v>
      </c>
      <c r="ND184" s="104" t="s">
        <v>135</v>
      </c>
      <c r="NE184" s="104" t="s">
        <v>135</v>
      </c>
      <c r="NF184" s="104" t="s">
        <v>135</v>
      </c>
      <c r="NG184" s="104" t="s">
        <v>135</v>
      </c>
      <c r="NH184" s="104" t="s">
        <v>135</v>
      </c>
      <c r="NI184" s="104" t="s">
        <v>135</v>
      </c>
      <c r="NJ184" s="104" t="s">
        <v>135</v>
      </c>
      <c r="NK184" s="104" t="s">
        <v>135</v>
      </c>
      <c r="NL184" s="104" t="s">
        <v>135</v>
      </c>
      <c r="NM184" s="104" t="s">
        <v>135</v>
      </c>
      <c r="NN184" s="104" t="s">
        <v>135</v>
      </c>
      <c r="NO184" s="104" t="s">
        <v>135</v>
      </c>
      <c r="NP184" s="104" t="s">
        <v>135</v>
      </c>
      <c r="NQ184" s="104" t="s">
        <v>135</v>
      </c>
      <c r="NR184" s="104" t="s">
        <v>135</v>
      </c>
      <c r="NS184" s="104" t="s">
        <v>135</v>
      </c>
      <c r="NT184" s="104" t="s">
        <v>135</v>
      </c>
      <c r="NU184" s="104" t="s">
        <v>135</v>
      </c>
      <c r="NV184" s="104" t="s">
        <v>135</v>
      </c>
      <c r="NW184" s="104" t="s">
        <v>135</v>
      </c>
      <c r="NX184" s="104" t="s">
        <v>135</v>
      </c>
      <c r="NY184" s="104" t="s">
        <v>135</v>
      </c>
      <c r="NZ184" s="104" t="s">
        <v>135</v>
      </c>
      <c r="OA184" s="104" t="s">
        <v>135</v>
      </c>
      <c r="OB184" s="104" t="s">
        <v>135</v>
      </c>
      <c r="OC184" s="104" t="s">
        <v>135</v>
      </c>
      <c r="OD184" s="104" t="s">
        <v>135</v>
      </c>
      <c r="OE184" s="104" t="s">
        <v>135</v>
      </c>
      <c r="OF184" s="104" t="s">
        <v>135</v>
      </c>
      <c r="OG184" s="104" t="s">
        <v>135</v>
      </c>
      <c r="OH184" s="104" t="s">
        <v>135</v>
      </c>
      <c r="OI184" s="104" t="s">
        <v>135</v>
      </c>
      <c r="OJ184" s="104" t="s">
        <v>135</v>
      </c>
      <c r="OK184" s="104" t="s">
        <v>135</v>
      </c>
      <c r="OL184" s="104" t="s">
        <v>135</v>
      </c>
      <c r="OM184" s="104" t="s">
        <v>135</v>
      </c>
      <c r="ON184" s="104" t="s">
        <v>135</v>
      </c>
      <c r="OO184" s="104" t="s">
        <v>135</v>
      </c>
      <c r="OP184" s="104" t="s">
        <v>135</v>
      </c>
      <c r="OQ184" s="104" t="s">
        <v>135</v>
      </c>
      <c r="OR184" s="104" t="s">
        <v>135</v>
      </c>
      <c r="OS184" s="104" t="s">
        <v>135</v>
      </c>
      <c r="OT184" s="104" t="s">
        <v>135</v>
      </c>
      <c r="OU184" s="104" t="s">
        <v>135</v>
      </c>
      <c r="OV184" s="104" t="s">
        <v>135</v>
      </c>
      <c r="OW184" s="104" t="s">
        <v>135</v>
      </c>
      <c r="OX184" s="104" t="s">
        <v>135</v>
      </c>
      <c r="OY184" s="104" t="s">
        <v>135</v>
      </c>
      <c r="OZ184" s="104" t="s">
        <v>135</v>
      </c>
      <c r="PA184" s="104" t="s">
        <v>135</v>
      </c>
      <c r="PB184" s="104" t="s">
        <v>135</v>
      </c>
      <c r="PC184" s="104" t="s">
        <v>135</v>
      </c>
      <c r="PD184" s="104" t="s">
        <v>135</v>
      </c>
      <c r="PE184" s="104" t="s">
        <v>135</v>
      </c>
      <c r="PF184" s="104" t="s">
        <v>135</v>
      </c>
      <c r="PG184" s="104" t="s">
        <v>135</v>
      </c>
      <c r="PH184" s="104" t="s">
        <v>135</v>
      </c>
      <c r="PI184" s="104" t="s">
        <v>135</v>
      </c>
      <c r="PJ184" s="104" t="s">
        <v>135</v>
      </c>
      <c r="PK184" s="104" t="s">
        <v>135</v>
      </c>
      <c r="PL184" s="104" t="s">
        <v>135</v>
      </c>
      <c r="PM184" s="104" t="s">
        <v>135</v>
      </c>
      <c r="PN184" s="104" t="s">
        <v>135</v>
      </c>
      <c r="PO184" s="104" t="s">
        <v>135</v>
      </c>
      <c r="PP184" s="104" t="s">
        <v>135</v>
      </c>
      <c r="PQ184" s="104" t="s">
        <v>135</v>
      </c>
      <c r="PR184" s="104" t="s">
        <v>135</v>
      </c>
      <c r="PS184" s="104" t="s">
        <v>135</v>
      </c>
      <c r="PT184" s="104" t="s">
        <v>135</v>
      </c>
      <c r="PU184" s="104" t="s">
        <v>135</v>
      </c>
      <c r="PV184" s="104" t="s">
        <v>135</v>
      </c>
      <c r="PW184" s="104" t="s">
        <v>135</v>
      </c>
      <c r="PX184" s="104" t="s">
        <v>135</v>
      </c>
      <c r="PY184" s="104" t="s">
        <v>135</v>
      </c>
      <c r="PZ184" s="104" t="s">
        <v>135</v>
      </c>
      <c r="QA184" s="104" t="s">
        <v>135</v>
      </c>
      <c r="QB184" s="104" t="s">
        <v>135</v>
      </c>
      <c r="QC184" s="104" t="s">
        <v>135</v>
      </c>
      <c r="QD184" s="104" t="s">
        <v>135</v>
      </c>
      <c r="QE184" s="104" t="s">
        <v>135</v>
      </c>
      <c r="QF184" s="104" t="s">
        <v>135</v>
      </c>
      <c r="QG184" s="104" t="s">
        <v>135</v>
      </c>
      <c r="QH184" s="104" t="s">
        <v>135</v>
      </c>
      <c r="QI184" s="104" t="s">
        <v>135</v>
      </c>
      <c r="QJ184" s="104" t="s">
        <v>135</v>
      </c>
      <c r="QK184" s="104" t="s">
        <v>135</v>
      </c>
      <c r="QL184" s="104" t="s">
        <v>135</v>
      </c>
      <c r="QM184" s="104" t="s">
        <v>135</v>
      </c>
      <c r="QN184" s="104" t="s">
        <v>135</v>
      </c>
      <c r="QO184" s="104" t="s">
        <v>135</v>
      </c>
      <c r="QP184" s="104" t="s">
        <v>135</v>
      </c>
      <c r="QQ184" s="104" t="s">
        <v>135</v>
      </c>
      <c r="QR184" s="104" t="s">
        <v>135</v>
      </c>
      <c r="QS184" s="104" t="s">
        <v>135</v>
      </c>
      <c r="QT184" s="104" t="s">
        <v>135</v>
      </c>
      <c r="QU184" s="104" t="s">
        <v>135</v>
      </c>
      <c r="QV184" s="104" t="s">
        <v>135</v>
      </c>
      <c r="QW184" s="104" t="s">
        <v>135</v>
      </c>
      <c r="QX184" s="104" t="s">
        <v>135</v>
      </c>
      <c r="QY184" s="104" t="s">
        <v>135</v>
      </c>
      <c r="QZ184" s="104" t="s">
        <v>135</v>
      </c>
      <c r="RA184" s="104" t="s">
        <v>135</v>
      </c>
      <c r="RB184" s="104" t="s">
        <v>135</v>
      </c>
      <c r="RC184" s="104" t="s">
        <v>135</v>
      </c>
      <c r="RD184" s="104" t="s">
        <v>135</v>
      </c>
      <c r="RE184" s="104" t="s">
        <v>135</v>
      </c>
      <c r="RF184" s="104" t="s">
        <v>135</v>
      </c>
      <c r="RG184" s="104" t="s">
        <v>135</v>
      </c>
      <c r="RH184" s="104" t="s">
        <v>135</v>
      </c>
      <c r="RI184" s="104" t="s">
        <v>135</v>
      </c>
      <c r="RJ184" s="104" t="s">
        <v>135</v>
      </c>
      <c r="RK184" s="104" t="s">
        <v>135</v>
      </c>
      <c r="RL184" s="104" t="s">
        <v>135</v>
      </c>
      <c r="RM184" s="104" t="s">
        <v>135</v>
      </c>
      <c r="RN184" s="104" t="s">
        <v>135</v>
      </c>
      <c r="RO184" s="104" t="s">
        <v>135</v>
      </c>
      <c r="RP184" s="104" t="s">
        <v>135</v>
      </c>
      <c r="RQ184" s="104" t="s">
        <v>135</v>
      </c>
      <c r="RR184" s="104" t="s">
        <v>135</v>
      </c>
      <c r="RS184" s="104" t="s">
        <v>135</v>
      </c>
      <c r="RT184" s="104" t="s">
        <v>135</v>
      </c>
      <c r="RU184" s="104" t="s">
        <v>135</v>
      </c>
      <c r="RV184" s="104" t="s">
        <v>135</v>
      </c>
      <c r="RW184" s="104" t="s">
        <v>135</v>
      </c>
      <c r="RX184" s="104" t="s">
        <v>135</v>
      </c>
      <c r="RY184" s="104" t="s">
        <v>135</v>
      </c>
      <c r="RZ184" s="104" t="s">
        <v>135</v>
      </c>
      <c r="SA184" s="104" t="s">
        <v>135</v>
      </c>
      <c r="SB184" s="104" t="s">
        <v>135</v>
      </c>
      <c r="SC184" s="104" t="s">
        <v>135</v>
      </c>
      <c r="SD184" s="104" t="s">
        <v>135</v>
      </c>
      <c r="SE184" s="104" t="s">
        <v>135</v>
      </c>
      <c r="SF184" s="104" t="s">
        <v>135</v>
      </c>
      <c r="SG184" s="104" t="s">
        <v>135</v>
      </c>
      <c r="SH184" s="104" t="s">
        <v>135</v>
      </c>
      <c r="SI184" s="104" t="s">
        <v>135</v>
      </c>
      <c r="SJ184" s="104" t="s">
        <v>135</v>
      </c>
      <c r="SK184" s="104" t="s">
        <v>135</v>
      </c>
      <c r="SL184" s="104" t="s">
        <v>135</v>
      </c>
      <c r="SM184" s="104" t="s">
        <v>135</v>
      </c>
      <c r="SN184" s="104" t="s">
        <v>135</v>
      </c>
      <c r="SO184" s="104" t="s">
        <v>135</v>
      </c>
      <c r="SP184" s="104" t="s">
        <v>135</v>
      </c>
      <c r="SQ184" s="104" t="s">
        <v>135</v>
      </c>
      <c r="SR184" s="104" t="s">
        <v>135</v>
      </c>
      <c r="SS184" s="104" t="s">
        <v>135</v>
      </c>
      <c r="ST184" s="104" t="s">
        <v>135</v>
      </c>
      <c r="SU184" s="104" t="s">
        <v>135</v>
      </c>
      <c r="SV184" s="104" t="s">
        <v>135</v>
      </c>
      <c r="SW184" s="104" t="s">
        <v>135</v>
      </c>
      <c r="SX184" s="104" t="s">
        <v>135</v>
      </c>
      <c r="SY184" s="104" t="s">
        <v>135</v>
      </c>
      <c r="SZ184" s="104" t="s">
        <v>135</v>
      </c>
      <c r="TA184" s="104" t="s">
        <v>135</v>
      </c>
      <c r="TB184" s="104" t="s">
        <v>135</v>
      </c>
      <c r="TC184" s="104" t="s">
        <v>135</v>
      </c>
      <c r="TD184" s="104" t="s">
        <v>135</v>
      </c>
      <c r="TE184" s="104" t="s">
        <v>135</v>
      </c>
      <c r="TF184" s="104" t="s">
        <v>135</v>
      </c>
      <c r="TG184" s="104" t="s">
        <v>135</v>
      </c>
      <c r="TH184" s="104" t="s">
        <v>135</v>
      </c>
      <c r="TI184" s="104" t="s">
        <v>135</v>
      </c>
      <c r="TJ184" s="104" t="s">
        <v>135</v>
      </c>
      <c r="TK184" s="104" t="s">
        <v>135</v>
      </c>
      <c r="TL184" s="104" t="s">
        <v>135</v>
      </c>
      <c r="TM184" s="104" t="s">
        <v>135</v>
      </c>
      <c r="TN184" s="104" t="s">
        <v>135</v>
      </c>
      <c r="TO184" s="104" t="s">
        <v>135</v>
      </c>
      <c r="TP184" s="104" t="s">
        <v>135</v>
      </c>
      <c r="TQ184" s="104" t="s">
        <v>135</v>
      </c>
      <c r="TR184" s="104" t="s">
        <v>135</v>
      </c>
      <c r="TS184" s="104" t="s">
        <v>135</v>
      </c>
      <c r="TT184" s="104" t="s">
        <v>135</v>
      </c>
      <c r="TU184" s="104" t="s">
        <v>135</v>
      </c>
      <c r="TV184" s="104" t="s">
        <v>135</v>
      </c>
      <c r="TW184" s="104" t="s">
        <v>135</v>
      </c>
      <c r="TX184" s="104" t="s">
        <v>135</v>
      </c>
      <c r="TY184" s="104" t="s">
        <v>135</v>
      </c>
      <c r="TZ184" s="104" t="s">
        <v>135</v>
      </c>
      <c r="UA184" s="104" t="s">
        <v>135</v>
      </c>
      <c r="UB184" s="104" t="s">
        <v>135</v>
      </c>
      <c r="UC184" s="104" t="s">
        <v>135</v>
      </c>
      <c r="UD184" s="104" t="s">
        <v>135</v>
      </c>
      <c r="UE184" s="104" t="s">
        <v>135</v>
      </c>
      <c r="UF184" s="104" t="s">
        <v>135</v>
      </c>
      <c r="UG184" s="104" t="s">
        <v>135</v>
      </c>
      <c r="UH184" s="104" t="s">
        <v>135</v>
      </c>
      <c r="UI184" s="104" t="s">
        <v>135</v>
      </c>
      <c r="UJ184" s="104" t="s">
        <v>135</v>
      </c>
      <c r="UK184" s="104" t="s">
        <v>135</v>
      </c>
      <c r="UL184" s="104" t="s">
        <v>135</v>
      </c>
      <c r="UM184" s="104" t="s">
        <v>135</v>
      </c>
      <c r="UN184" s="104" t="s">
        <v>135</v>
      </c>
      <c r="UO184" s="104" t="s">
        <v>135</v>
      </c>
      <c r="UP184" s="104" t="s">
        <v>135</v>
      </c>
      <c r="UQ184" s="104" t="s">
        <v>135</v>
      </c>
      <c r="UR184" s="104" t="s">
        <v>135</v>
      </c>
      <c r="US184" s="104" t="s">
        <v>135</v>
      </c>
      <c r="UT184" s="104" t="s">
        <v>135</v>
      </c>
      <c r="UU184" s="104" t="s">
        <v>135</v>
      </c>
      <c r="UV184" s="104" t="s">
        <v>135</v>
      </c>
      <c r="UW184" s="104" t="s">
        <v>135</v>
      </c>
      <c r="UX184" s="104" t="s">
        <v>135</v>
      </c>
      <c r="UY184" s="104" t="s">
        <v>135</v>
      </c>
      <c r="UZ184" s="104" t="s">
        <v>135</v>
      </c>
      <c r="VA184" s="104" t="s">
        <v>135</v>
      </c>
      <c r="VB184" s="104" t="s">
        <v>135</v>
      </c>
      <c r="VC184" s="104" t="s">
        <v>135</v>
      </c>
      <c r="VD184" s="104" t="s">
        <v>135</v>
      </c>
      <c r="VE184" s="104" t="s">
        <v>135</v>
      </c>
      <c r="VF184" s="104" t="s">
        <v>135</v>
      </c>
      <c r="VG184" s="104" t="s">
        <v>135</v>
      </c>
      <c r="VH184" s="104" t="s">
        <v>135</v>
      </c>
      <c r="VI184" s="104" t="s">
        <v>135</v>
      </c>
      <c r="VJ184" s="104" t="s">
        <v>135</v>
      </c>
      <c r="VK184" s="104" t="s">
        <v>135</v>
      </c>
      <c r="VL184" s="104" t="s">
        <v>135</v>
      </c>
      <c r="VM184" s="104" t="s">
        <v>135</v>
      </c>
      <c r="VN184" s="104" t="s">
        <v>135</v>
      </c>
      <c r="VO184" s="104" t="s">
        <v>135</v>
      </c>
      <c r="VP184" s="104" t="s">
        <v>135</v>
      </c>
      <c r="VQ184" s="104" t="s">
        <v>135</v>
      </c>
      <c r="VR184" s="104" t="s">
        <v>135</v>
      </c>
      <c r="VS184" s="104" t="s">
        <v>135</v>
      </c>
      <c r="VT184" s="104" t="s">
        <v>135</v>
      </c>
      <c r="VU184" s="104" t="s">
        <v>135</v>
      </c>
      <c r="VV184" s="104" t="s">
        <v>135</v>
      </c>
      <c r="VW184" s="104" t="s">
        <v>135</v>
      </c>
    </row>
    <row r="185" spans="1:595" s="24" customFormat="1" ht="14.5" customHeight="1" x14ac:dyDescent="0.45">
      <c r="A185" s="34" t="s">
        <v>97</v>
      </c>
      <c r="B185" s="39" t="s">
        <v>145</v>
      </c>
      <c r="C185" s="45" t="s">
        <v>92</v>
      </c>
      <c r="D185" s="35" t="s">
        <v>135</v>
      </c>
      <c r="E185" s="35" t="s">
        <v>135</v>
      </c>
      <c r="F185" s="35" t="s">
        <v>135</v>
      </c>
      <c r="G185" s="35" t="s">
        <v>135</v>
      </c>
      <c r="H185" s="35" t="s">
        <v>135</v>
      </c>
      <c r="I185" s="36" t="s">
        <v>92</v>
      </c>
      <c r="J185" s="37" t="s">
        <v>135</v>
      </c>
      <c r="K185" s="35" t="s">
        <v>135</v>
      </c>
      <c r="L185" s="35" t="s">
        <v>135</v>
      </c>
      <c r="M185" s="35" t="s">
        <v>135</v>
      </c>
      <c r="N185" s="35" t="s">
        <v>92</v>
      </c>
      <c r="O185" s="35" t="s">
        <v>135</v>
      </c>
      <c r="P185" s="36" t="s">
        <v>135</v>
      </c>
      <c r="Q185" s="37" t="s">
        <v>135</v>
      </c>
      <c r="R185" s="35" t="s">
        <v>135</v>
      </c>
      <c r="S185" s="35" t="s">
        <v>92</v>
      </c>
      <c r="T185" s="35" t="s">
        <v>135</v>
      </c>
      <c r="U185" s="35" t="s">
        <v>135</v>
      </c>
      <c r="V185" s="35" t="s">
        <v>135</v>
      </c>
      <c r="W185" s="36" t="s">
        <v>135</v>
      </c>
      <c r="X185" s="37" t="s">
        <v>135</v>
      </c>
      <c r="Y185" s="35" t="s">
        <v>135</v>
      </c>
      <c r="Z185" s="35" t="s">
        <v>135</v>
      </c>
      <c r="AA185" s="35"/>
      <c r="AB185" s="35" t="s">
        <v>92</v>
      </c>
      <c r="AC185" s="35" t="s">
        <v>92</v>
      </c>
      <c r="AD185" s="36" t="s">
        <v>92</v>
      </c>
      <c r="AE185" s="9">
        <v>7</v>
      </c>
      <c r="AF185" s="9">
        <v>4</v>
      </c>
      <c r="AG185" s="9">
        <v>3</v>
      </c>
      <c r="AH185" s="9">
        <v>3</v>
      </c>
      <c r="AI185" s="9">
        <v>0</v>
      </c>
      <c r="AJ185" s="9">
        <v>0</v>
      </c>
      <c r="AK185" s="9">
        <v>0</v>
      </c>
      <c r="AL185" s="9">
        <v>1</v>
      </c>
      <c r="AM185" s="9">
        <v>1</v>
      </c>
      <c r="AN185" s="9">
        <v>0</v>
      </c>
      <c r="AO185" s="9">
        <v>0</v>
      </c>
      <c r="AP185" s="9">
        <v>1</v>
      </c>
      <c r="AQ185" s="9">
        <v>0</v>
      </c>
      <c r="AR185" s="9">
        <v>1</v>
      </c>
      <c r="AS185" s="10">
        <v>0</v>
      </c>
      <c r="AT185" s="10">
        <v>0</v>
      </c>
      <c r="AU185" s="10">
        <v>1</v>
      </c>
      <c r="AV185" s="222"/>
      <c r="AW185" s="180"/>
      <c r="AX185" s="238"/>
      <c r="AY185" s="180" t="s">
        <v>135</v>
      </c>
      <c r="AZ185" s="180" t="s">
        <v>135</v>
      </c>
      <c r="BA185" s="180" t="s">
        <v>135</v>
      </c>
      <c r="BB185" s="180" t="s">
        <v>135</v>
      </c>
      <c r="BC185" s="180" t="s">
        <v>135</v>
      </c>
      <c r="BD185" s="180" t="s">
        <v>135</v>
      </c>
      <c r="BE185" s="180" t="s">
        <v>135</v>
      </c>
      <c r="BF185" s="180" t="s">
        <v>135</v>
      </c>
      <c r="BG185" s="180" t="s">
        <v>135</v>
      </c>
      <c r="BH185" s="180" t="s">
        <v>135</v>
      </c>
      <c r="BI185" s="180" t="s">
        <v>135</v>
      </c>
      <c r="BJ185" s="180" t="s">
        <v>135</v>
      </c>
      <c r="BK185" s="180" t="s">
        <v>135</v>
      </c>
      <c r="BL185" s="180" t="s">
        <v>135</v>
      </c>
      <c r="BM185" s="180" t="s">
        <v>135</v>
      </c>
      <c r="BN185" s="180" t="s">
        <v>135</v>
      </c>
      <c r="BO185" s="180" t="s">
        <v>135</v>
      </c>
      <c r="BP185" s="180" t="s">
        <v>135</v>
      </c>
      <c r="BQ185" s="180" t="s">
        <v>135</v>
      </c>
      <c r="BR185" s="180" t="s">
        <v>135</v>
      </c>
      <c r="BS185" s="180" t="s">
        <v>135</v>
      </c>
      <c r="BT185" s="180" t="s">
        <v>135</v>
      </c>
      <c r="BU185" s="180" t="s">
        <v>135</v>
      </c>
      <c r="BV185" s="180" t="s">
        <v>135</v>
      </c>
      <c r="BW185" s="180" t="s">
        <v>135</v>
      </c>
      <c r="BX185" s="180" t="s">
        <v>135</v>
      </c>
      <c r="BY185" s="180" t="s">
        <v>135</v>
      </c>
      <c r="BZ185" s="180" t="s">
        <v>135</v>
      </c>
      <c r="CA185" s="180" t="s">
        <v>135</v>
      </c>
      <c r="CB185" s="180" t="s">
        <v>135</v>
      </c>
      <c r="CC185" s="180" t="s">
        <v>135</v>
      </c>
      <c r="CD185" s="180" t="s">
        <v>135</v>
      </c>
      <c r="CE185" s="180" t="s">
        <v>135</v>
      </c>
      <c r="CF185" s="180" t="s">
        <v>135</v>
      </c>
      <c r="CG185" s="180" t="s">
        <v>135</v>
      </c>
      <c r="CH185" s="180" t="s">
        <v>135</v>
      </c>
      <c r="CI185" s="180" t="s">
        <v>135</v>
      </c>
      <c r="CJ185" s="180" t="s">
        <v>135</v>
      </c>
      <c r="CK185" s="180" t="s">
        <v>135</v>
      </c>
      <c r="CL185" s="180" t="s">
        <v>135</v>
      </c>
      <c r="CM185" s="180" t="s">
        <v>135</v>
      </c>
      <c r="CN185" s="180" t="s">
        <v>135</v>
      </c>
      <c r="CO185" s="180" t="s">
        <v>135</v>
      </c>
      <c r="CP185" s="180" t="s">
        <v>135</v>
      </c>
      <c r="CQ185" s="180" t="s">
        <v>135</v>
      </c>
      <c r="CR185" s="180" t="s">
        <v>135</v>
      </c>
      <c r="CS185" s="180" t="s">
        <v>135</v>
      </c>
      <c r="CT185" s="180" t="s">
        <v>135</v>
      </c>
      <c r="CU185" s="180" t="s">
        <v>135</v>
      </c>
      <c r="CV185" s="180" t="s">
        <v>135</v>
      </c>
      <c r="CW185" s="180" t="s">
        <v>135</v>
      </c>
      <c r="CX185" s="180" t="s">
        <v>135</v>
      </c>
      <c r="CY185" s="180" t="s">
        <v>135</v>
      </c>
      <c r="CZ185" s="180" t="s">
        <v>135</v>
      </c>
      <c r="DA185" s="33" t="s">
        <v>135</v>
      </c>
      <c r="DB185" s="33" t="s">
        <v>135</v>
      </c>
      <c r="DC185" s="33" t="s">
        <v>135</v>
      </c>
      <c r="DD185" s="33" t="s">
        <v>135</v>
      </c>
      <c r="DE185" s="33" t="s">
        <v>135</v>
      </c>
      <c r="DF185" s="33" t="s">
        <v>135</v>
      </c>
      <c r="DG185" s="33" t="s">
        <v>135</v>
      </c>
      <c r="DH185" s="33" t="s">
        <v>135</v>
      </c>
      <c r="DI185" s="33" t="s">
        <v>135</v>
      </c>
      <c r="DJ185" s="33" t="s">
        <v>135</v>
      </c>
      <c r="DK185" s="33" t="s">
        <v>135</v>
      </c>
      <c r="DL185" s="33" t="s">
        <v>135</v>
      </c>
      <c r="DM185" s="33" t="s">
        <v>135</v>
      </c>
      <c r="DN185" s="33" t="s">
        <v>135</v>
      </c>
      <c r="DO185" s="33" t="s">
        <v>135</v>
      </c>
      <c r="DP185" s="33" t="s">
        <v>135</v>
      </c>
      <c r="DQ185" s="33" t="s">
        <v>135</v>
      </c>
      <c r="DR185" s="33" t="s">
        <v>135</v>
      </c>
      <c r="DS185" s="33" t="s">
        <v>135</v>
      </c>
      <c r="DT185" s="33" t="s">
        <v>135</v>
      </c>
      <c r="DU185" s="33" t="s">
        <v>135</v>
      </c>
      <c r="DV185" s="33" t="s">
        <v>135</v>
      </c>
      <c r="DW185" s="33" t="s">
        <v>135</v>
      </c>
      <c r="DX185" s="33" t="s">
        <v>135</v>
      </c>
      <c r="DY185" s="33" t="s">
        <v>135</v>
      </c>
      <c r="DZ185" s="33" t="s">
        <v>135</v>
      </c>
      <c r="EA185" s="33" t="s">
        <v>135</v>
      </c>
      <c r="EB185" s="33" t="s">
        <v>135</v>
      </c>
      <c r="EC185" s="33" t="s">
        <v>135</v>
      </c>
      <c r="ED185" s="33" t="s">
        <v>135</v>
      </c>
      <c r="EE185" s="33" t="s">
        <v>135</v>
      </c>
      <c r="EF185" s="33" t="s">
        <v>135</v>
      </c>
      <c r="EG185" s="33" t="s">
        <v>135</v>
      </c>
      <c r="EH185" s="33" t="s">
        <v>135</v>
      </c>
      <c r="EI185" s="33" t="s">
        <v>135</v>
      </c>
      <c r="EJ185" s="33" t="s">
        <v>135</v>
      </c>
      <c r="EK185" s="33" t="s">
        <v>135</v>
      </c>
      <c r="EL185" s="33" t="s">
        <v>135</v>
      </c>
      <c r="EM185" s="33" t="s">
        <v>135</v>
      </c>
      <c r="EN185" s="33" t="s">
        <v>135</v>
      </c>
      <c r="EO185" s="33" t="s">
        <v>135</v>
      </c>
      <c r="EP185" s="33" t="s">
        <v>135</v>
      </c>
      <c r="EQ185" s="33" t="s">
        <v>135</v>
      </c>
      <c r="ER185" s="33" t="s">
        <v>135</v>
      </c>
      <c r="ES185" s="33" t="s">
        <v>135</v>
      </c>
      <c r="ET185" s="33" t="s">
        <v>135</v>
      </c>
      <c r="EU185" s="33" t="s">
        <v>135</v>
      </c>
      <c r="EV185" s="33" t="s">
        <v>135</v>
      </c>
      <c r="EW185" s="33" t="s">
        <v>135</v>
      </c>
      <c r="EX185" s="33" t="s">
        <v>135</v>
      </c>
      <c r="EY185" s="33" t="s">
        <v>135</v>
      </c>
      <c r="EZ185" s="33" t="s">
        <v>135</v>
      </c>
      <c r="FA185" s="33" t="s">
        <v>135</v>
      </c>
      <c r="FB185" s="33" t="s">
        <v>135</v>
      </c>
      <c r="FC185" s="33" t="s">
        <v>135</v>
      </c>
      <c r="FD185" s="33" t="s">
        <v>135</v>
      </c>
      <c r="FE185" s="33" t="s">
        <v>135</v>
      </c>
      <c r="FF185" s="33" t="s">
        <v>135</v>
      </c>
      <c r="FG185" s="33" t="s">
        <v>135</v>
      </c>
      <c r="FH185" s="33" t="s">
        <v>135</v>
      </c>
      <c r="FI185" s="33" t="s">
        <v>135</v>
      </c>
      <c r="FJ185" s="33" t="s">
        <v>135</v>
      </c>
      <c r="FK185" s="33" t="s">
        <v>135</v>
      </c>
      <c r="FL185" s="33" t="s">
        <v>135</v>
      </c>
      <c r="FM185" s="33" t="s">
        <v>135</v>
      </c>
      <c r="FN185" s="33" t="s">
        <v>135</v>
      </c>
      <c r="FO185" s="33" t="s">
        <v>135</v>
      </c>
      <c r="FP185" s="33" t="s">
        <v>135</v>
      </c>
      <c r="FQ185" s="33" t="s">
        <v>135</v>
      </c>
      <c r="FR185" s="33" t="s">
        <v>135</v>
      </c>
      <c r="FS185" s="33" t="s">
        <v>135</v>
      </c>
      <c r="FT185" s="33" t="s">
        <v>135</v>
      </c>
      <c r="FU185" s="33" t="s">
        <v>135</v>
      </c>
      <c r="FV185" s="33" t="s">
        <v>135</v>
      </c>
      <c r="FW185" s="33" t="s">
        <v>135</v>
      </c>
      <c r="FX185" s="33" t="s">
        <v>135</v>
      </c>
      <c r="FY185" s="33" t="s">
        <v>135</v>
      </c>
      <c r="FZ185" s="33" t="s">
        <v>135</v>
      </c>
      <c r="GA185" s="33" t="s">
        <v>135</v>
      </c>
      <c r="GB185" s="33" t="s">
        <v>135</v>
      </c>
      <c r="GC185" s="33" t="s">
        <v>135</v>
      </c>
      <c r="GD185" s="33" t="s">
        <v>135</v>
      </c>
      <c r="GE185" s="33" t="s">
        <v>135</v>
      </c>
      <c r="GF185" s="33" t="s">
        <v>135</v>
      </c>
      <c r="GG185" s="33" t="s">
        <v>135</v>
      </c>
      <c r="GH185" s="33" t="s">
        <v>135</v>
      </c>
      <c r="GI185" s="33" t="s">
        <v>135</v>
      </c>
      <c r="GJ185" s="33" t="s">
        <v>135</v>
      </c>
      <c r="GK185" s="33" t="s">
        <v>135</v>
      </c>
      <c r="GL185" s="33" t="s">
        <v>135</v>
      </c>
      <c r="GM185" s="33" t="s">
        <v>135</v>
      </c>
      <c r="GN185" s="33" t="s">
        <v>135</v>
      </c>
      <c r="GO185" s="33" t="s">
        <v>135</v>
      </c>
      <c r="GP185" s="33" t="s">
        <v>135</v>
      </c>
      <c r="GQ185" s="33" t="s">
        <v>135</v>
      </c>
      <c r="GR185" s="33" t="s">
        <v>135</v>
      </c>
      <c r="GS185" s="33" t="s">
        <v>135</v>
      </c>
      <c r="GT185" s="33" t="s">
        <v>135</v>
      </c>
      <c r="GU185" s="33" t="s">
        <v>135</v>
      </c>
      <c r="GV185" s="33" t="s">
        <v>135</v>
      </c>
      <c r="GW185" s="33" t="s">
        <v>135</v>
      </c>
      <c r="GX185" s="33" t="s">
        <v>135</v>
      </c>
      <c r="GY185" s="33" t="s">
        <v>135</v>
      </c>
      <c r="GZ185" s="33" t="s">
        <v>135</v>
      </c>
      <c r="HA185" s="33" t="s">
        <v>135</v>
      </c>
      <c r="HB185" s="33" t="s">
        <v>135</v>
      </c>
      <c r="HC185" s="33" t="s">
        <v>135</v>
      </c>
      <c r="HD185" s="33" t="s">
        <v>135</v>
      </c>
      <c r="HE185" s="33" t="s">
        <v>135</v>
      </c>
      <c r="HF185" s="33" t="s">
        <v>135</v>
      </c>
      <c r="HG185" s="33" t="s">
        <v>135</v>
      </c>
      <c r="HH185" s="33" t="s">
        <v>135</v>
      </c>
      <c r="HI185" s="33" t="s">
        <v>135</v>
      </c>
      <c r="HJ185" s="33" t="s">
        <v>135</v>
      </c>
      <c r="HK185" s="33" t="s">
        <v>135</v>
      </c>
      <c r="HL185" s="33" t="s">
        <v>135</v>
      </c>
      <c r="HM185" s="33" t="s">
        <v>135</v>
      </c>
      <c r="HN185" s="33" t="s">
        <v>135</v>
      </c>
      <c r="HO185" s="33" t="s">
        <v>135</v>
      </c>
      <c r="HP185" s="33" t="s">
        <v>135</v>
      </c>
      <c r="HQ185" s="33" t="s">
        <v>135</v>
      </c>
      <c r="HR185" s="33" t="s">
        <v>135</v>
      </c>
      <c r="HS185" s="33" t="s">
        <v>135</v>
      </c>
      <c r="HT185" s="33" t="s">
        <v>135</v>
      </c>
      <c r="HU185" s="33" t="s">
        <v>135</v>
      </c>
      <c r="HV185" s="33" t="s">
        <v>135</v>
      </c>
      <c r="HW185" s="33" t="s">
        <v>135</v>
      </c>
      <c r="HX185" s="33" t="s">
        <v>135</v>
      </c>
      <c r="HY185" s="33" t="s">
        <v>135</v>
      </c>
      <c r="HZ185" s="33" t="s">
        <v>135</v>
      </c>
      <c r="IA185" s="33" t="s">
        <v>135</v>
      </c>
      <c r="IB185" s="33" t="s">
        <v>135</v>
      </c>
      <c r="IC185" s="33" t="s">
        <v>135</v>
      </c>
      <c r="ID185" s="33" t="s">
        <v>135</v>
      </c>
      <c r="IE185" s="33" t="s">
        <v>135</v>
      </c>
      <c r="IF185" s="33" t="s">
        <v>135</v>
      </c>
      <c r="IG185" s="33" t="s">
        <v>135</v>
      </c>
      <c r="IH185" s="33" t="s">
        <v>135</v>
      </c>
      <c r="II185" s="33" t="s">
        <v>135</v>
      </c>
      <c r="IJ185" s="33" t="s">
        <v>135</v>
      </c>
      <c r="IK185" s="33" t="s">
        <v>135</v>
      </c>
      <c r="IL185" s="33" t="s">
        <v>135</v>
      </c>
      <c r="IM185" s="33" t="s">
        <v>135</v>
      </c>
      <c r="IN185" s="33" t="s">
        <v>135</v>
      </c>
      <c r="IO185" s="33" t="s">
        <v>135</v>
      </c>
      <c r="IP185" s="33" t="s">
        <v>135</v>
      </c>
      <c r="IQ185" s="33" t="s">
        <v>135</v>
      </c>
      <c r="IR185" s="33" t="s">
        <v>135</v>
      </c>
      <c r="IS185" s="33" t="s">
        <v>135</v>
      </c>
      <c r="IT185" s="33" t="s">
        <v>135</v>
      </c>
      <c r="IU185" s="33" t="s">
        <v>135</v>
      </c>
      <c r="IV185" s="33" t="s">
        <v>135</v>
      </c>
      <c r="IW185" s="33" t="s">
        <v>135</v>
      </c>
      <c r="IX185" s="33" t="s">
        <v>135</v>
      </c>
      <c r="IY185" s="33" t="s">
        <v>135</v>
      </c>
      <c r="IZ185" s="33" t="s">
        <v>135</v>
      </c>
      <c r="JA185" s="33" t="s">
        <v>135</v>
      </c>
      <c r="JB185" s="33" t="s">
        <v>135</v>
      </c>
      <c r="JC185" s="33" t="s">
        <v>135</v>
      </c>
      <c r="JD185" s="33" t="s">
        <v>135</v>
      </c>
      <c r="JE185" s="33" t="s">
        <v>135</v>
      </c>
      <c r="JF185" s="33" t="s">
        <v>135</v>
      </c>
      <c r="JG185" s="33" t="s">
        <v>135</v>
      </c>
      <c r="JH185" s="33" t="s">
        <v>135</v>
      </c>
      <c r="JI185" s="33" t="s">
        <v>135</v>
      </c>
      <c r="JJ185" s="33" t="s">
        <v>135</v>
      </c>
      <c r="JK185" s="33" t="s">
        <v>135</v>
      </c>
      <c r="JL185" s="33" t="s">
        <v>135</v>
      </c>
      <c r="JM185" s="33" t="s">
        <v>135</v>
      </c>
      <c r="JN185" s="33" t="s">
        <v>135</v>
      </c>
      <c r="JO185" s="33" t="s">
        <v>135</v>
      </c>
      <c r="JP185" s="33" t="s">
        <v>135</v>
      </c>
      <c r="JQ185" s="33" t="s">
        <v>135</v>
      </c>
      <c r="JR185" s="33" t="s">
        <v>135</v>
      </c>
      <c r="JS185" s="33" t="s">
        <v>135</v>
      </c>
      <c r="JT185" s="33" t="s">
        <v>135</v>
      </c>
      <c r="JU185" s="33" t="s">
        <v>135</v>
      </c>
      <c r="JV185" s="33" t="s">
        <v>135</v>
      </c>
      <c r="JW185" s="33" t="s">
        <v>135</v>
      </c>
      <c r="JX185" s="33" t="s">
        <v>135</v>
      </c>
      <c r="JY185" s="33" t="s">
        <v>135</v>
      </c>
      <c r="JZ185" s="33" t="s">
        <v>135</v>
      </c>
      <c r="KA185" s="33" t="s">
        <v>135</v>
      </c>
      <c r="KB185" s="33" t="s">
        <v>135</v>
      </c>
      <c r="KC185" s="33" t="s">
        <v>135</v>
      </c>
      <c r="KD185" s="33" t="s">
        <v>135</v>
      </c>
      <c r="KE185" s="33" t="s">
        <v>135</v>
      </c>
      <c r="KF185" s="33" t="s">
        <v>135</v>
      </c>
      <c r="KG185" s="33" t="s">
        <v>135</v>
      </c>
      <c r="KH185" s="33" t="s">
        <v>135</v>
      </c>
      <c r="KI185" s="33" t="s">
        <v>135</v>
      </c>
      <c r="KJ185" s="33" t="s">
        <v>135</v>
      </c>
      <c r="KK185" s="33" t="s">
        <v>135</v>
      </c>
      <c r="KL185" s="33" t="s">
        <v>135</v>
      </c>
      <c r="KM185" s="33" t="s">
        <v>135</v>
      </c>
      <c r="KN185" s="33" t="s">
        <v>135</v>
      </c>
      <c r="KO185" s="33" t="s">
        <v>135</v>
      </c>
      <c r="KP185" s="33" t="s">
        <v>135</v>
      </c>
      <c r="KQ185" s="33" t="s">
        <v>135</v>
      </c>
      <c r="KR185" s="33" t="s">
        <v>135</v>
      </c>
      <c r="KS185" s="33" t="s">
        <v>135</v>
      </c>
      <c r="KT185" s="33" t="s">
        <v>135</v>
      </c>
      <c r="KU185" s="33" t="s">
        <v>135</v>
      </c>
      <c r="KV185" s="33" t="s">
        <v>135</v>
      </c>
      <c r="KW185" s="33" t="s">
        <v>135</v>
      </c>
      <c r="KX185" s="33" t="s">
        <v>135</v>
      </c>
      <c r="KY185" s="33" t="s">
        <v>135</v>
      </c>
      <c r="KZ185" s="33" t="s">
        <v>135</v>
      </c>
      <c r="LA185" s="33" t="s">
        <v>135</v>
      </c>
      <c r="LB185" s="33" t="s">
        <v>135</v>
      </c>
      <c r="LC185" s="33" t="s">
        <v>135</v>
      </c>
      <c r="LD185" s="33" t="s">
        <v>135</v>
      </c>
      <c r="LE185" s="33" t="s">
        <v>135</v>
      </c>
      <c r="LF185" s="33" t="s">
        <v>135</v>
      </c>
      <c r="LG185" s="33" t="s">
        <v>135</v>
      </c>
      <c r="LH185" s="33" t="s">
        <v>135</v>
      </c>
      <c r="LI185" s="33" t="s">
        <v>135</v>
      </c>
      <c r="LJ185" s="33" t="s">
        <v>135</v>
      </c>
      <c r="LK185" s="33" t="s">
        <v>135</v>
      </c>
      <c r="LL185" s="33" t="s">
        <v>135</v>
      </c>
      <c r="LM185" s="33" t="s">
        <v>135</v>
      </c>
      <c r="LN185" s="33" t="s">
        <v>135</v>
      </c>
      <c r="LO185" s="33" t="s">
        <v>135</v>
      </c>
      <c r="LP185" s="33" t="s">
        <v>135</v>
      </c>
      <c r="LQ185" s="33" t="s">
        <v>135</v>
      </c>
      <c r="LR185" s="33" t="s">
        <v>135</v>
      </c>
      <c r="LS185" s="33" t="s">
        <v>135</v>
      </c>
      <c r="LT185" s="33" t="s">
        <v>135</v>
      </c>
      <c r="LU185" s="33" t="s">
        <v>135</v>
      </c>
      <c r="LV185" s="33" t="s">
        <v>135</v>
      </c>
      <c r="LW185" s="33" t="s">
        <v>135</v>
      </c>
      <c r="LX185" s="33" t="s">
        <v>135</v>
      </c>
      <c r="LY185" s="33" t="s">
        <v>135</v>
      </c>
      <c r="LZ185" s="33" t="s">
        <v>135</v>
      </c>
      <c r="MA185" s="33" t="s">
        <v>135</v>
      </c>
      <c r="MB185" s="33" t="s">
        <v>135</v>
      </c>
      <c r="MC185" s="33" t="s">
        <v>135</v>
      </c>
      <c r="MD185" s="33" t="s">
        <v>135</v>
      </c>
      <c r="ME185" s="33" t="s">
        <v>135</v>
      </c>
      <c r="MF185" s="33" t="s">
        <v>135</v>
      </c>
      <c r="MG185" s="33" t="s">
        <v>135</v>
      </c>
      <c r="MH185" s="33" t="s">
        <v>135</v>
      </c>
      <c r="MI185" s="33" t="s">
        <v>135</v>
      </c>
      <c r="MJ185" s="33" t="s">
        <v>135</v>
      </c>
      <c r="MK185" s="33" t="s">
        <v>135</v>
      </c>
      <c r="ML185" s="33" t="s">
        <v>135</v>
      </c>
      <c r="MM185" s="33" t="s">
        <v>135</v>
      </c>
      <c r="MN185" s="33" t="s">
        <v>135</v>
      </c>
      <c r="MO185" s="33" t="s">
        <v>135</v>
      </c>
      <c r="MP185" s="33" t="s">
        <v>135</v>
      </c>
      <c r="MQ185" s="33" t="s">
        <v>135</v>
      </c>
      <c r="MR185" s="33" t="s">
        <v>135</v>
      </c>
      <c r="MS185" s="33" t="s">
        <v>135</v>
      </c>
      <c r="MT185" s="33" t="s">
        <v>135</v>
      </c>
      <c r="MU185" s="33" t="s">
        <v>135</v>
      </c>
      <c r="MV185" s="33" t="s">
        <v>135</v>
      </c>
      <c r="MW185" s="33" t="s">
        <v>135</v>
      </c>
      <c r="MX185" s="33" t="s">
        <v>135</v>
      </c>
      <c r="MY185" s="33" t="s">
        <v>135</v>
      </c>
      <c r="MZ185" s="33" t="s">
        <v>135</v>
      </c>
      <c r="NA185" s="33" t="s">
        <v>135</v>
      </c>
      <c r="NB185" s="33" t="s">
        <v>135</v>
      </c>
      <c r="NC185" s="33" t="s">
        <v>135</v>
      </c>
      <c r="ND185" s="33" t="s">
        <v>135</v>
      </c>
      <c r="NE185" s="33" t="s">
        <v>135</v>
      </c>
      <c r="NF185" s="33" t="s">
        <v>135</v>
      </c>
      <c r="NG185" s="33" t="s">
        <v>135</v>
      </c>
      <c r="NH185" s="33" t="s">
        <v>135</v>
      </c>
      <c r="NI185" s="33" t="s">
        <v>135</v>
      </c>
      <c r="NJ185" s="33" t="s">
        <v>135</v>
      </c>
      <c r="NK185" s="33" t="s">
        <v>135</v>
      </c>
      <c r="NL185" s="33" t="s">
        <v>135</v>
      </c>
      <c r="NM185" s="33" t="s">
        <v>135</v>
      </c>
      <c r="NN185" s="33" t="s">
        <v>135</v>
      </c>
      <c r="NO185" s="33" t="s">
        <v>135</v>
      </c>
      <c r="NP185" s="33" t="s">
        <v>135</v>
      </c>
      <c r="NQ185" s="33" t="s">
        <v>135</v>
      </c>
      <c r="NR185" s="33" t="s">
        <v>135</v>
      </c>
      <c r="NS185" s="33" t="s">
        <v>135</v>
      </c>
      <c r="NT185" s="33" t="s">
        <v>135</v>
      </c>
      <c r="NU185" s="33" t="s">
        <v>135</v>
      </c>
      <c r="NV185" s="33" t="s">
        <v>135</v>
      </c>
      <c r="NW185" s="33" t="s">
        <v>135</v>
      </c>
      <c r="NX185" s="33" t="s">
        <v>135</v>
      </c>
      <c r="NY185" s="33" t="s">
        <v>135</v>
      </c>
      <c r="NZ185" s="33" t="s">
        <v>135</v>
      </c>
      <c r="OA185" s="33" t="s">
        <v>135</v>
      </c>
      <c r="OB185" s="33" t="s">
        <v>135</v>
      </c>
      <c r="OC185" s="33" t="s">
        <v>135</v>
      </c>
      <c r="OD185" s="33" t="s">
        <v>135</v>
      </c>
      <c r="OE185" s="33" t="s">
        <v>135</v>
      </c>
      <c r="OF185" s="33" t="s">
        <v>135</v>
      </c>
      <c r="OG185" s="33" t="s">
        <v>135</v>
      </c>
      <c r="OH185" s="33" t="s">
        <v>135</v>
      </c>
      <c r="OI185" s="33" t="s">
        <v>135</v>
      </c>
      <c r="OJ185" s="33" t="s">
        <v>135</v>
      </c>
      <c r="OK185" s="33" t="s">
        <v>135</v>
      </c>
      <c r="OL185" s="33" t="s">
        <v>135</v>
      </c>
      <c r="OM185" s="33" t="s">
        <v>135</v>
      </c>
      <c r="ON185" s="33" t="s">
        <v>135</v>
      </c>
      <c r="OO185" s="33" t="s">
        <v>135</v>
      </c>
      <c r="OP185" s="33" t="s">
        <v>135</v>
      </c>
      <c r="OQ185" s="33" t="s">
        <v>135</v>
      </c>
      <c r="OR185" s="33" t="s">
        <v>135</v>
      </c>
      <c r="OS185" s="33" t="s">
        <v>135</v>
      </c>
      <c r="OT185" s="33" t="s">
        <v>135</v>
      </c>
      <c r="OU185" s="33" t="s">
        <v>135</v>
      </c>
      <c r="OV185" s="33" t="s">
        <v>135</v>
      </c>
      <c r="OW185" s="33" t="s">
        <v>135</v>
      </c>
      <c r="OX185" s="33" t="s">
        <v>135</v>
      </c>
      <c r="OY185" s="33" t="s">
        <v>135</v>
      </c>
      <c r="OZ185" s="33" t="s">
        <v>135</v>
      </c>
      <c r="PA185" s="33" t="s">
        <v>135</v>
      </c>
      <c r="PB185" s="33" t="s">
        <v>135</v>
      </c>
      <c r="PC185" s="33" t="s">
        <v>135</v>
      </c>
      <c r="PD185" s="33" t="s">
        <v>135</v>
      </c>
      <c r="PE185" s="33" t="s">
        <v>135</v>
      </c>
      <c r="PF185" s="33" t="s">
        <v>135</v>
      </c>
      <c r="PG185" s="33" t="s">
        <v>135</v>
      </c>
      <c r="PH185" s="33" t="s">
        <v>135</v>
      </c>
      <c r="PI185" s="33" t="s">
        <v>135</v>
      </c>
      <c r="PJ185" s="33" t="s">
        <v>135</v>
      </c>
      <c r="PK185" s="33" t="s">
        <v>135</v>
      </c>
      <c r="PL185" s="33" t="s">
        <v>135</v>
      </c>
      <c r="PM185" s="33" t="s">
        <v>135</v>
      </c>
      <c r="PN185" s="33" t="s">
        <v>135</v>
      </c>
      <c r="PO185" s="33" t="s">
        <v>135</v>
      </c>
      <c r="PP185" s="33" t="s">
        <v>135</v>
      </c>
      <c r="PQ185" s="33" t="s">
        <v>135</v>
      </c>
      <c r="PR185" s="33" t="s">
        <v>135</v>
      </c>
      <c r="PS185" s="33" t="s">
        <v>135</v>
      </c>
      <c r="PT185" s="33" t="s">
        <v>135</v>
      </c>
      <c r="PU185" s="33" t="s">
        <v>135</v>
      </c>
      <c r="PV185" s="33" t="s">
        <v>135</v>
      </c>
      <c r="PW185" s="33" t="s">
        <v>135</v>
      </c>
      <c r="PX185" s="33" t="s">
        <v>135</v>
      </c>
      <c r="PY185" s="33" t="s">
        <v>135</v>
      </c>
      <c r="PZ185" s="33" t="s">
        <v>135</v>
      </c>
      <c r="QA185" s="33" t="s">
        <v>135</v>
      </c>
      <c r="QB185" s="33" t="s">
        <v>135</v>
      </c>
      <c r="QC185" s="33" t="s">
        <v>135</v>
      </c>
      <c r="QD185" s="33" t="s">
        <v>135</v>
      </c>
      <c r="QE185" s="33" t="s">
        <v>135</v>
      </c>
      <c r="QF185" s="33" t="s">
        <v>135</v>
      </c>
      <c r="QG185" s="33" t="s">
        <v>135</v>
      </c>
      <c r="QH185" s="33" t="s">
        <v>135</v>
      </c>
      <c r="QI185" s="33" t="s">
        <v>135</v>
      </c>
      <c r="QJ185" s="33" t="s">
        <v>135</v>
      </c>
      <c r="QK185" s="33" t="s">
        <v>135</v>
      </c>
      <c r="QL185" s="33" t="s">
        <v>135</v>
      </c>
      <c r="QM185" s="33" t="s">
        <v>135</v>
      </c>
      <c r="QN185" s="33" t="s">
        <v>135</v>
      </c>
      <c r="QO185" s="33" t="s">
        <v>135</v>
      </c>
      <c r="QP185" s="33" t="s">
        <v>135</v>
      </c>
      <c r="QQ185" s="33" t="s">
        <v>135</v>
      </c>
      <c r="QR185" s="33" t="s">
        <v>135</v>
      </c>
      <c r="QS185" s="33" t="s">
        <v>135</v>
      </c>
      <c r="QT185" s="33" t="s">
        <v>135</v>
      </c>
      <c r="QU185" s="33" t="s">
        <v>135</v>
      </c>
      <c r="QV185" s="33" t="s">
        <v>135</v>
      </c>
      <c r="QW185" s="33" t="s">
        <v>135</v>
      </c>
      <c r="QX185" s="33" t="s">
        <v>135</v>
      </c>
      <c r="QY185" s="33" t="s">
        <v>135</v>
      </c>
      <c r="QZ185" s="33" t="s">
        <v>135</v>
      </c>
      <c r="RA185" s="33" t="s">
        <v>135</v>
      </c>
      <c r="RB185" s="33" t="s">
        <v>135</v>
      </c>
      <c r="RC185" s="33" t="s">
        <v>135</v>
      </c>
      <c r="RD185" s="33" t="s">
        <v>135</v>
      </c>
      <c r="RE185" s="33" t="s">
        <v>135</v>
      </c>
      <c r="RF185" s="33" t="s">
        <v>135</v>
      </c>
      <c r="RG185" s="33" t="s">
        <v>135</v>
      </c>
      <c r="RH185" s="33" t="s">
        <v>135</v>
      </c>
      <c r="RI185" s="33" t="s">
        <v>135</v>
      </c>
      <c r="RJ185" s="33" t="s">
        <v>135</v>
      </c>
      <c r="RK185" s="33" t="s">
        <v>135</v>
      </c>
      <c r="RL185" s="33" t="s">
        <v>135</v>
      </c>
      <c r="RM185" s="33" t="s">
        <v>135</v>
      </c>
      <c r="RN185" s="33" t="s">
        <v>135</v>
      </c>
      <c r="RO185" s="33" t="s">
        <v>135</v>
      </c>
      <c r="RP185" s="33" t="s">
        <v>135</v>
      </c>
      <c r="RQ185" s="33" t="s">
        <v>135</v>
      </c>
      <c r="RR185" s="33" t="s">
        <v>135</v>
      </c>
      <c r="RS185" s="33" t="s">
        <v>135</v>
      </c>
      <c r="RT185" s="33" t="s">
        <v>135</v>
      </c>
      <c r="RU185" s="33" t="s">
        <v>135</v>
      </c>
      <c r="RV185" s="33" t="s">
        <v>135</v>
      </c>
      <c r="RW185" s="33" t="s">
        <v>135</v>
      </c>
      <c r="RX185" s="33" t="s">
        <v>135</v>
      </c>
      <c r="RY185" s="33" t="s">
        <v>135</v>
      </c>
      <c r="RZ185" s="33" t="s">
        <v>135</v>
      </c>
      <c r="SA185" s="33" t="s">
        <v>135</v>
      </c>
      <c r="SB185" s="33" t="s">
        <v>135</v>
      </c>
      <c r="SC185" s="33" t="s">
        <v>135</v>
      </c>
      <c r="SD185" s="33" t="s">
        <v>135</v>
      </c>
      <c r="SE185" s="33" t="s">
        <v>135</v>
      </c>
      <c r="SF185" s="33" t="s">
        <v>135</v>
      </c>
      <c r="SG185" s="33" t="s">
        <v>135</v>
      </c>
      <c r="SH185" s="33" t="s">
        <v>135</v>
      </c>
      <c r="SI185" s="33" t="s">
        <v>135</v>
      </c>
      <c r="SJ185" s="33" t="s">
        <v>135</v>
      </c>
      <c r="SK185" s="33" t="s">
        <v>135</v>
      </c>
      <c r="SL185" s="33" t="s">
        <v>135</v>
      </c>
      <c r="SM185" s="33" t="s">
        <v>135</v>
      </c>
      <c r="SN185" s="33" t="s">
        <v>135</v>
      </c>
      <c r="SO185" s="33" t="s">
        <v>135</v>
      </c>
      <c r="SP185" s="33" t="s">
        <v>135</v>
      </c>
      <c r="SQ185" s="33" t="s">
        <v>135</v>
      </c>
      <c r="SR185" s="33" t="s">
        <v>135</v>
      </c>
      <c r="SS185" s="33" t="s">
        <v>135</v>
      </c>
      <c r="ST185" s="33" t="s">
        <v>135</v>
      </c>
      <c r="SU185" s="33" t="s">
        <v>135</v>
      </c>
      <c r="SV185" s="33" t="s">
        <v>135</v>
      </c>
      <c r="SW185" s="33" t="s">
        <v>135</v>
      </c>
      <c r="SX185" s="33" t="s">
        <v>135</v>
      </c>
      <c r="SY185" s="33" t="s">
        <v>135</v>
      </c>
      <c r="SZ185" s="33" t="s">
        <v>135</v>
      </c>
      <c r="TA185" s="33" t="s">
        <v>135</v>
      </c>
      <c r="TB185" s="33" t="s">
        <v>135</v>
      </c>
      <c r="TC185" s="33" t="s">
        <v>135</v>
      </c>
      <c r="TD185" s="33" t="s">
        <v>135</v>
      </c>
      <c r="TE185" s="33" t="s">
        <v>135</v>
      </c>
      <c r="TF185" s="33" t="s">
        <v>135</v>
      </c>
      <c r="TG185" s="33" t="s">
        <v>135</v>
      </c>
      <c r="TH185" s="33" t="s">
        <v>135</v>
      </c>
      <c r="TI185" s="33" t="s">
        <v>135</v>
      </c>
      <c r="TJ185" s="33" t="s">
        <v>135</v>
      </c>
      <c r="TK185" s="33" t="s">
        <v>135</v>
      </c>
      <c r="TL185" s="33" t="s">
        <v>135</v>
      </c>
      <c r="TM185" s="33" t="s">
        <v>135</v>
      </c>
      <c r="TN185" s="33" t="s">
        <v>135</v>
      </c>
      <c r="TO185" s="33" t="s">
        <v>135</v>
      </c>
      <c r="TP185" s="33" t="s">
        <v>135</v>
      </c>
      <c r="TQ185" s="33" t="s">
        <v>135</v>
      </c>
      <c r="TR185" s="33" t="s">
        <v>135</v>
      </c>
      <c r="TS185" s="33" t="s">
        <v>135</v>
      </c>
      <c r="TT185" s="33" t="s">
        <v>135</v>
      </c>
      <c r="TU185" s="33" t="s">
        <v>135</v>
      </c>
      <c r="TV185" s="33" t="s">
        <v>135</v>
      </c>
      <c r="TW185" s="33" t="s">
        <v>135</v>
      </c>
      <c r="TX185" s="33" t="s">
        <v>135</v>
      </c>
      <c r="TY185" s="33" t="s">
        <v>135</v>
      </c>
      <c r="TZ185" s="33" t="s">
        <v>135</v>
      </c>
      <c r="UA185" s="33" t="s">
        <v>135</v>
      </c>
      <c r="UB185" s="33" t="s">
        <v>135</v>
      </c>
      <c r="UC185" s="33" t="s">
        <v>135</v>
      </c>
      <c r="UD185" s="33" t="s">
        <v>135</v>
      </c>
      <c r="UE185" s="33" t="s">
        <v>135</v>
      </c>
      <c r="UF185" s="33" t="s">
        <v>135</v>
      </c>
      <c r="UG185" s="33" t="s">
        <v>135</v>
      </c>
      <c r="UH185" s="33" t="s">
        <v>135</v>
      </c>
      <c r="UI185" s="33" t="s">
        <v>135</v>
      </c>
      <c r="UJ185" s="33" t="s">
        <v>135</v>
      </c>
      <c r="UK185" s="33" t="s">
        <v>135</v>
      </c>
      <c r="UL185" s="33" t="s">
        <v>135</v>
      </c>
      <c r="UM185" s="33" t="s">
        <v>135</v>
      </c>
      <c r="UN185" s="33" t="s">
        <v>135</v>
      </c>
      <c r="UO185" s="33" t="s">
        <v>135</v>
      </c>
      <c r="UP185" s="33" t="s">
        <v>135</v>
      </c>
      <c r="UQ185" s="33" t="s">
        <v>135</v>
      </c>
      <c r="UR185" s="33" t="s">
        <v>135</v>
      </c>
      <c r="US185" s="33" t="s">
        <v>135</v>
      </c>
      <c r="UT185" s="33" t="s">
        <v>135</v>
      </c>
      <c r="UU185" s="33" t="s">
        <v>135</v>
      </c>
      <c r="UV185" s="33" t="s">
        <v>135</v>
      </c>
      <c r="UW185" s="33" t="s">
        <v>135</v>
      </c>
      <c r="UX185" s="33" t="s">
        <v>135</v>
      </c>
      <c r="UY185" s="33" t="s">
        <v>135</v>
      </c>
      <c r="UZ185" s="33" t="s">
        <v>135</v>
      </c>
      <c r="VA185" s="33" t="s">
        <v>135</v>
      </c>
      <c r="VB185" s="33" t="s">
        <v>135</v>
      </c>
      <c r="VC185" s="33" t="s">
        <v>135</v>
      </c>
      <c r="VD185" s="33" t="s">
        <v>135</v>
      </c>
      <c r="VE185" s="33" t="s">
        <v>135</v>
      </c>
      <c r="VF185" s="33" t="s">
        <v>135</v>
      </c>
      <c r="VG185" s="33" t="s">
        <v>135</v>
      </c>
      <c r="VH185" s="33" t="s">
        <v>135</v>
      </c>
      <c r="VI185" s="33" t="s">
        <v>135</v>
      </c>
      <c r="VJ185" s="33" t="s">
        <v>135</v>
      </c>
      <c r="VK185" s="33" t="s">
        <v>135</v>
      </c>
      <c r="VL185" s="33" t="s">
        <v>135</v>
      </c>
      <c r="VM185" s="33" t="s">
        <v>135</v>
      </c>
      <c r="VN185" s="33" t="s">
        <v>135</v>
      </c>
      <c r="VO185" s="33" t="s">
        <v>135</v>
      </c>
      <c r="VP185" s="33" t="s">
        <v>135</v>
      </c>
      <c r="VQ185" s="33" t="s">
        <v>135</v>
      </c>
      <c r="VR185" s="33" t="s">
        <v>135</v>
      </c>
      <c r="VS185" s="33" t="s">
        <v>135</v>
      </c>
      <c r="VT185" s="33" t="s">
        <v>135</v>
      </c>
      <c r="VU185" s="33" t="s">
        <v>135</v>
      </c>
      <c r="VV185" s="33" t="s">
        <v>135</v>
      </c>
      <c r="VW185" s="33" t="s">
        <v>135</v>
      </c>
    </row>
    <row r="186" spans="1:595" s="24" customFormat="1" ht="14.5" customHeight="1" x14ac:dyDescent="0.45">
      <c r="A186" s="34" t="s">
        <v>99</v>
      </c>
      <c r="B186" s="39" t="s">
        <v>163</v>
      </c>
      <c r="C186" s="35" t="s">
        <v>92</v>
      </c>
      <c r="D186" s="35"/>
      <c r="E186" s="35" t="s">
        <v>92</v>
      </c>
      <c r="F186" s="43" t="s">
        <v>92</v>
      </c>
      <c r="G186" s="35" t="s">
        <v>92</v>
      </c>
      <c r="H186" s="35" t="s">
        <v>135</v>
      </c>
      <c r="I186" s="36" t="s">
        <v>135</v>
      </c>
      <c r="J186" s="37" t="s">
        <v>135</v>
      </c>
      <c r="K186" s="35" t="s">
        <v>92</v>
      </c>
      <c r="L186" s="35" t="s">
        <v>135</v>
      </c>
      <c r="M186" s="35" t="s">
        <v>135</v>
      </c>
      <c r="N186" s="35" t="s">
        <v>92</v>
      </c>
      <c r="O186" s="35" t="s">
        <v>135</v>
      </c>
      <c r="P186" s="36"/>
      <c r="Q186" s="37" t="s">
        <v>92</v>
      </c>
      <c r="R186" s="35" t="s">
        <v>92</v>
      </c>
      <c r="S186" s="35" t="s">
        <v>135</v>
      </c>
      <c r="T186" s="35" t="s">
        <v>135</v>
      </c>
      <c r="U186" s="35" t="s">
        <v>135</v>
      </c>
      <c r="V186" s="35" t="s">
        <v>135</v>
      </c>
      <c r="W186" s="36" t="s">
        <v>135</v>
      </c>
      <c r="X186" s="37" t="s">
        <v>92</v>
      </c>
      <c r="Y186" s="35" t="s">
        <v>92</v>
      </c>
      <c r="Z186" s="35" t="s">
        <v>92</v>
      </c>
      <c r="AA186" s="35" t="s">
        <v>92</v>
      </c>
      <c r="AB186" s="35" t="s">
        <v>135</v>
      </c>
      <c r="AC186" s="35" t="s">
        <v>135</v>
      </c>
      <c r="AD186" s="36" t="s">
        <v>92</v>
      </c>
      <c r="AE186" s="9">
        <v>13</v>
      </c>
      <c r="AF186" s="9">
        <v>10</v>
      </c>
      <c r="AG186" s="9">
        <v>3</v>
      </c>
      <c r="AH186" s="9">
        <v>1</v>
      </c>
      <c r="AI186" s="9">
        <v>0</v>
      </c>
      <c r="AJ186" s="9">
        <v>0</v>
      </c>
      <c r="AK186" s="9">
        <v>1</v>
      </c>
      <c r="AL186" s="9">
        <v>1</v>
      </c>
      <c r="AM186" s="9">
        <v>1</v>
      </c>
      <c r="AN186" s="9">
        <v>1</v>
      </c>
      <c r="AO186" s="9">
        <v>1</v>
      </c>
      <c r="AP186" s="9">
        <v>2</v>
      </c>
      <c r="AQ186" s="9">
        <v>2</v>
      </c>
      <c r="AR186" s="9">
        <v>1</v>
      </c>
      <c r="AS186" s="10">
        <v>2</v>
      </c>
      <c r="AT186" s="10">
        <v>0</v>
      </c>
      <c r="AU186" s="10">
        <v>4</v>
      </c>
      <c r="AV186" s="222"/>
      <c r="AW186" s="180"/>
      <c r="AX186" s="238"/>
      <c r="AY186" s="180"/>
      <c r="AZ186" s="180"/>
      <c r="BA186" s="180"/>
      <c r="BB186" s="180"/>
      <c r="BC186" s="180"/>
      <c r="BD186" s="180"/>
      <c r="BE186" s="180"/>
      <c r="BF186" s="180"/>
      <c r="BG186" s="180"/>
      <c r="BH186" s="180"/>
      <c r="BI186" s="180"/>
      <c r="BJ186" s="180"/>
      <c r="BK186" s="180"/>
      <c r="BL186" s="180"/>
      <c r="BM186" s="180"/>
      <c r="BN186" s="180"/>
      <c r="BO186" s="180"/>
      <c r="BP186" s="180"/>
      <c r="BQ186" s="180"/>
      <c r="BR186" s="180"/>
      <c r="BS186" s="180"/>
      <c r="BT186" s="180"/>
      <c r="BU186" s="180"/>
      <c r="BV186" s="180"/>
      <c r="BW186" s="180"/>
      <c r="BX186" s="180"/>
      <c r="BY186" s="180"/>
      <c r="BZ186" s="180"/>
      <c r="CA186" s="180"/>
      <c r="CB186" s="180"/>
      <c r="CC186" s="180"/>
      <c r="CD186" s="180"/>
      <c r="CE186" s="180"/>
      <c r="CF186" s="180"/>
      <c r="CG186" s="180"/>
      <c r="CH186" s="180"/>
      <c r="CI186" s="180"/>
      <c r="CJ186" s="180"/>
      <c r="CK186" s="180"/>
      <c r="CL186" s="180"/>
      <c r="CM186" s="180"/>
      <c r="CN186" s="180"/>
      <c r="CO186" s="180"/>
      <c r="CP186" s="180"/>
      <c r="CQ186" s="180"/>
      <c r="CR186" s="180"/>
      <c r="CS186" s="180"/>
      <c r="CT186" s="180"/>
      <c r="CU186" s="180"/>
      <c r="CV186" s="180"/>
      <c r="CW186" s="180"/>
      <c r="CX186" s="180"/>
      <c r="CY186" s="180"/>
      <c r="CZ186" s="180"/>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c r="FP186" s="38"/>
      <c r="FQ186" s="38"/>
      <c r="FR186" s="38"/>
      <c r="FS186" s="38"/>
      <c r="FT186" s="38"/>
      <c r="FU186" s="38"/>
      <c r="FV186" s="38"/>
      <c r="FW186" s="38"/>
      <c r="FX186" s="38"/>
      <c r="FY186" s="38"/>
      <c r="FZ186" s="38"/>
      <c r="GA186" s="38"/>
      <c r="GB186" s="38"/>
      <c r="GC186" s="38"/>
      <c r="GD186" s="38"/>
      <c r="GE186" s="38"/>
      <c r="GF186" s="38"/>
      <c r="GG186" s="38"/>
      <c r="GH186" s="38"/>
      <c r="GI186" s="38"/>
      <c r="GJ186" s="38"/>
      <c r="GK186" s="38"/>
      <c r="GL186" s="38"/>
      <c r="GM186" s="38"/>
      <c r="GN186" s="38"/>
      <c r="GO186" s="38"/>
      <c r="GP186" s="38"/>
      <c r="GQ186" s="38"/>
      <c r="GR186" s="38"/>
      <c r="GS186" s="38"/>
      <c r="GT186" s="38"/>
      <c r="GU186" s="38"/>
      <c r="GV186" s="38"/>
      <c r="GW186" s="38"/>
      <c r="GX186" s="38"/>
      <c r="GY186" s="38"/>
      <c r="GZ186" s="38"/>
      <c r="HA186" s="38"/>
      <c r="HB186" s="38"/>
      <c r="HC186" s="38"/>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c r="IA186" s="38"/>
      <c r="IB186" s="38"/>
      <c r="IC186" s="38"/>
      <c r="ID186" s="38"/>
      <c r="IE186" s="38"/>
      <c r="IF186" s="38"/>
      <c r="IG186" s="38"/>
      <c r="IH186" s="38"/>
      <c r="II186" s="38"/>
      <c r="IJ186" s="38"/>
      <c r="IK186" s="38"/>
      <c r="IL186" s="38"/>
      <c r="IM186" s="38"/>
      <c r="IN186" s="38"/>
      <c r="IO186" s="38"/>
      <c r="IP186" s="38"/>
      <c r="IQ186" s="38"/>
      <c r="IR186" s="38"/>
      <c r="IS186" s="38"/>
      <c r="IT186" s="38"/>
      <c r="IU186" s="38"/>
      <c r="IV186" s="38"/>
      <c r="IW186" s="38"/>
      <c r="IX186" s="38"/>
      <c r="IY186" s="38"/>
      <c r="IZ186" s="38"/>
      <c r="JA186" s="38"/>
      <c r="JB186" s="38"/>
      <c r="JC186" s="38"/>
      <c r="JD186" s="38"/>
      <c r="JE186" s="38"/>
      <c r="JF186" s="38"/>
      <c r="JG186" s="38"/>
      <c r="JH186" s="38"/>
      <c r="JI186" s="38"/>
      <c r="JJ186" s="38"/>
      <c r="JK186" s="38"/>
      <c r="JL186" s="38"/>
      <c r="JM186" s="38"/>
      <c r="JN186" s="38"/>
      <c r="JO186" s="38"/>
      <c r="JP186" s="38"/>
      <c r="JQ186" s="38"/>
      <c r="JR186" s="38"/>
      <c r="JS186" s="38"/>
      <c r="JT186" s="38"/>
      <c r="JU186" s="38"/>
      <c r="JV186" s="38"/>
      <c r="JW186" s="38"/>
      <c r="JX186" s="38"/>
      <c r="JY186" s="38"/>
      <c r="JZ186" s="38"/>
      <c r="KA186" s="38"/>
      <c r="KB186" s="38"/>
      <c r="KC186" s="38"/>
      <c r="KD186" s="38"/>
      <c r="KE186" s="38"/>
      <c r="KF186" s="38"/>
      <c r="KG186" s="38"/>
      <c r="KH186" s="38"/>
      <c r="KI186" s="38"/>
      <c r="KJ186" s="38"/>
      <c r="KK186" s="38"/>
      <c r="KL186" s="38"/>
      <c r="KM186" s="38"/>
      <c r="KN186" s="38"/>
      <c r="KO186" s="38"/>
      <c r="KP186" s="38"/>
      <c r="KQ186" s="38"/>
      <c r="KR186" s="38"/>
      <c r="KS186" s="38"/>
      <c r="KT186" s="38"/>
      <c r="KU186" s="38"/>
      <c r="KV186" s="38"/>
      <c r="KW186" s="38"/>
      <c r="KX186" s="38"/>
      <c r="KY186" s="38"/>
      <c r="KZ186" s="38"/>
      <c r="LA186" s="38"/>
      <c r="LB186" s="38"/>
      <c r="LC186" s="38"/>
      <c r="LD186" s="38"/>
      <c r="LE186" s="38"/>
      <c r="LF186" s="38"/>
      <c r="LG186" s="38"/>
      <c r="LH186" s="38"/>
      <c r="LI186" s="38"/>
      <c r="LJ186" s="38"/>
      <c r="LK186" s="38"/>
      <c r="LL186" s="38"/>
      <c r="LM186" s="38"/>
      <c r="LN186" s="38"/>
      <c r="LO186" s="38"/>
      <c r="LP186" s="38"/>
      <c r="LQ186" s="38"/>
      <c r="LR186" s="38"/>
      <c r="LS186" s="38"/>
      <c r="LT186" s="38"/>
      <c r="LU186" s="38"/>
      <c r="LV186" s="38"/>
      <c r="LW186" s="38"/>
      <c r="LX186" s="38"/>
      <c r="LY186" s="38"/>
      <c r="LZ186" s="38"/>
      <c r="MA186" s="38"/>
      <c r="MB186" s="38"/>
      <c r="MC186" s="38"/>
      <c r="MD186" s="38"/>
      <c r="ME186" s="38"/>
      <c r="MF186" s="38"/>
      <c r="MG186" s="38"/>
      <c r="MH186" s="38"/>
      <c r="MI186" s="38"/>
      <c r="MJ186" s="38"/>
      <c r="MK186" s="38"/>
      <c r="ML186" s="38"/>
      <c r="MM186" s="38"/>
      <c r="MN186" s="38"/>
      <c r="MO186" s="38"/>
      <c r="MP186" s="38"/>
      <c r="MQ186" s="38"/>
      <c r="MR186" s="38"/>
      <c r="MS186" s="38"/>
      <c r="MT186" s="38"/>
      <c r="MU186" s="38"/>
      <c r="MV186" s="38"/>
      <c r="MW186" s="38"/>
      <c r="MX186" s="38"/>
      <c r="MY186" s="38"/>
      <c r="MZ186" s="38"/>
      <c r="NA186" s="38"/>
      <c r="NB186" s="38"/>
      <c r="NC186" s="38"/>
      <c r="ND186" s="38"/>
      <c r="NE186" s="38"/>
      <c r="NF186" s="38"/>
      <c r="NG186" s="38"/>
      <c r="NH186" s="38"/>
      <c r="NI186" s="38"/>
      <c r="NJ186" s="38"/>
      <c r="NK186" s="38"/>
      <c r="NL186" s="38"/>
      <c r="NM186" s="38"/>
      <c r="NN186" s="38"/>
      <c r="NO186" s="38"/>
      <c r="NP186" s="38"/>
      <c r="NQ186" s="38"/>
      <c r="NR186" s="38"/>
      <c r="NS186" s="38"/>
      <c r="NT186" s="38"/>
      <c r="NU186" s="38"/>
      <c r="NV186" s="38"/>
      <c r="NW186" s="38"/>
      <c r="NX186" s="38"/>
      <c r="NY186" s="38"/>
      <c r="NZ186" s="38"/>
      <c r="OA186" s="38"/>
      <c r="OB186" s="38"/>
      <c r="OC186" s="38"/>
      <c r="OD186" s="38"/>
      <c r="OE186" s="38"/>
      <c r="OF186" s="38"/>
      <c r="OG186" s="38"/>
      <c r="OH186" s="38"/>
      <c r="OI186" s="38"/>
      <c r="OJ186" s="38"/>
      <c r="OK186" s="38"/>
      <c r="OL186" s="38"/>
      <c r="OM186" s="38"/>
      <c r="ON186" s="38"/>
      <c r="OO186" s="38"/>
      <c r="OP186" s="38"/>
      <c r="OQ186" s="38"/>
      <c r="OR186" s="38"/>
      <c r="OS186" s="38"/>
      <c r="OT186" s="38"/>
      <c r="OU186" s="38"/>
      <c r="OV186" s="38"/>
      <c r="OW186" s="38"/>
      <c r="OX186" s="38"/>
      <c r="OY186" s="38"/>
      <c r="OZ186" s="38"/>
      <c r="PA186" s="38"/>
      <c r="PB186" s="38"/>
      <c r="PC186" s="38"/>
      <c r="PD186" s="38"/>
      <c r="PE186" s="38"/>
      <c r="PF186" s="38"/>
      <c r="PG186" s="38"/>
      <c r="PH186" s="38"/>
      <c r="PI186" s="38"/>
      <c r="PJ186" s="38"/>
      <c r="PK186" s="38"/>
      <c r="PL186" s="38"/>
      <c r="PM186" s="38"/>
      <c r="PN186" s="38"/>
      <c r="PO186" s="38"/>
      <c r="PP186" s="38"/>
      <c r="PQ186" s="38"/>
      <c r="PR186" s="38"/>
      <c r="PS186" s="38"/>
      <c r="PT186" s="38"/>
      <c r="PU186" s="38"/>
      <c r="PV186" s="38"/>
      <c r="PW186" s="38"/>
      <c r="PX186" s="38"/>
      <c r="PY186" s="38"/>
      <c r="PZ186" s="38"/>
      <c r="QA186" s="38"/>
      <c r="QB186" s="38"/>
      <c r="QC186" s="38"/>
      <c r="QD186" s="38"/>
      <c r="QE186" s="38"/>
      <c r="QF186" s="38"/>
      <c r="QG186" s="38"/>
      <c r="QH186" s="38"/>
      <c r="QI186" s="38"/>
      <c r="QJ186" s="38"/>
      <c r="QK186" s="38"/>
      <c r="QL186" s="38"/>
      <c r="QM186" s="38"/>
      <c r="QN186" s="38"/>
      <c r="QO186" s="38"/>
      <c r="QP186" s="38"/>
      <c r="QQ186" s="38"/>
      <c r="QR186" s="38"/>
      <c r="QS186" s="38"/>
      <c r="QT186" s="38"/>
      <c r="QU186" s="38"/>
      <c r="QV186" s="38"/>
      <c r="QW186" s="38"/>
      <c r="QX186" s="38"/>
      <c r="QY186" s="38"/>
      <c r="QZ186" s="38"/>
      <c r="RA186" s="38"/>
      <c r="RB186" s="38"/>
      <c r="RC186" s="38"/>
      <c r="RD186" s="38"/>
      <c r="RE186" s="38"/>
      <c r="RF186" s="38"/>
      <c r="RG186" s="38"/>
      <c r="RH186" s="38"/>
      <c r="RI186" s="38"/>
      <c r="RJ186" s="38"/>
      <c r="RK186" s="38"/>
      <c r="RL186" s="38"/>
      <c r="RM186" s="38"/>
      <c r="RN186" s="38"/>
      <c r="RO186" s="38"/>
      <c r="RP186" s="38"/>
      <c r="RQ186" s="38"/>
      <c r="RR186" s="38"/>
      <c r="RS186" s="38"/>
      <c r="RT186" s="38"/>
      <c r="RU186" s="38"/>
      <c r="RV186" s="38"/>
      <c r="RW186" s="38"/>
      <c r="RX186" s="38"/>
      <c r="RY186" s="38"/>
      <c r="RZ186" s="38"/>
      <c r="SA186" s="38"/>
      <c r="SB186" s="38"/>
      <c r="SC186" s="38"/>
      <c r="SD186" s="38"/>
      <c r="SE186" s="38"/>
      <c r="SF186" s="38"/>
      <c r="SG186" s="38"/>
      <c r="SH186" s="38"/>
      <c r="SI186" s="38"/>
      <c r="SJ186" s="38"/>
      <c r="SK186" s="38"/>
      <c r="SL186" s="38"/>
      <c r="SM186" s="38"/>
      <c r="SN186" s="38"/>
      <c r="SO186" s="38"/>
      <c r="SP186" s="38"/>
      <c r="SQ186" s="38"/>
      <c r="SR186" s="38"/>
      <c r="SS186" s="38"/>
      <c r="ST186" s="38"/>
      <c r="SU186" s="38"/>
      <c r="SV186" s="38"/>
      <c r="SW186" s="38"/>
      <c r="SX186" s="38"/>
      <c r="SY186" s="38"/>
      <c r="SZ186" s="38"/>
      <c r="TA186" s="38"/>
      <c r="TB186" s="38"/>
      <c r="TC186" s="38"/>
      <c r="TD186" s="38"/>
      <c r="TE186" s="38"/>
      <c r="TF186" s="38"/>
      <c r="TG186" s="38"/>
      <c r="TH186" s="38"/>
      <c r="TI186" s="38"/>
      <c r="TJ186" s="38"/>
      <c r="TK186" s="38"/>
      <c r="TL186" s="38"/>
      <c r="TM186" s="38"/>
      <c r="TN186" s="38"/>
      <c r="TO186" s="38"/>
      <c r="TP186" s="38"/>
      <c r="TQ186" s="38"/>
      <c r="TR186" s="38"/>
      <c r="TS186" s="38"/>
      <c r="TT186" s="38"/>
      <c r="TU186" s="38"/>
      <c r="TV186" s="38"/>
      <c r="TW186" s="38"/>
      <c r="TX186" s="38"/>
      <c r="TY186" s="38"/>
      <c r="TZ186" s="38"/>
      <c r="UA186" s="38"/>
      <c r="UB186" s="38"/>
      <c r="UC186" s="38"/>
      <c r="UD186" s="38"/>
      <c r="UE186" s="38"/>
      <c r="UF186" s="38"/>
      <c r="UG186" s="38"/>
      <c r="UH186" s="38"/>
      <c r="UI186" s="38"/>
      <c r="UJ186" s="38"/>
      <c r="UK186" s="38"/>
      <c r="UL186" s="38"/>
      <c r="UM186" s="38"/>
      <c r="UN186" s="38"/>
      <c r="UO186" s="38"/>
      <c r="UP186" s="38"/>
      <c r="UQ186" s="38"/>
      <c r="UR186" s="38"/>
      <c r="US186" s="38"/>
      <c r="UT186" s="38"/>
      <c r="UU186" s="38"/>
      <c r="UV186" s="38"/>
      <c r="UW186" s="38"/>
      <c r="UX186" s="38"/>
      <c r="UY186" s="38"/>
      <c r="UZ186" s="38"/>
      <c r="VA186" s="38"/>
      <c r="VB186" s="38"/>
      <c r="VC186" s="38"/>
      <c r="VD186" s="38"/>
      <c r="VE186" s="38"/>
      <c r="VF186" s="38"/>
      <c r="VG186" s="38"/>
      <c r="VH186" s="38"/>
      <c r="VI186" s="38"/>
      <c r="VJ186" s="38"/>
      <c r="VK186" s="38"/>
      <c r="VL186" s="38"/>
      <c r="VM186" s="38"/>
      <c r="VN186" s="38"/>
      <c r="VO186" s="38"/>
      <c r="VP186" s="38"/>
      <c r="VQ186" s="38"/>
      <c r="VR186" s="38"/>
      <c r="VS186" s="38"/>
      <c r="VT186" s="38"/>
      <c r="VU186" s="38"/>
      <c r="VV186" s="38"/>
      <c r="VW186" s="38"/>
    </row>
    <row r="187" spans="1:595" s="24" customFormat="1" ht="14.5" customHeight="1" x14ac:dyDescent="0.45">
      <c r="A187" s="34" t="s">
        <v>101</v>
      </c>
      <c r="B187" s="39" t="s">
        <v>169</v>
      </c>
      <c r="C187" s="35"/>
      <c r="D187" s="35"/>
      <c r="E187" s="35"/>
      <c r="F187" s="43"/>
      <c r="G187" s="35" t="s">
        <v>92</v>
      </c>
      <c r="H187" s="35" t="s">
        <v>92</v>
      </c>
      <c r="I187" s="36"/>
      <c r="J187" s="37"/>
      <c r="K187" s="35"/>
      <c r="L187" s="35"/>
      <c r="M187" s="35"/>
      <c r="N187" s="35"/>
      <c r="O187" s="35"/>
      <c r="P187" s="36"/>
      <c r="Q187" s="37"/>
      <c r="R187" s="35"/>
      <c r="S187" s="35"/>
      <c r="T187" s="35"/>
      <c r="U187" s="35"/>
      <c r="V187" s="35"/>
      <c r="W187" s="36"/>
      <c r="X187" s="37"/>
      <c r="Y187" s="35"/>
      <c r="Z187" s="35"/>
      <c r="AA187" s="35"/>
      <c r="AB187" s="35"/>
      <c r="AC187" s="35"/>
      <c r="AD187" s="36"/>
      <c r="AE187" s="9">
        <v>2</v>
      </c>
      <c r="AF187" s="9">
        <v>1</v>
      </c>
      <c r="AG187" s="9">
        <v>1</v>
      </c>
      <c r="AH187" s="9">
        <v>0</v>
      </c>
      <c r="AI187" s="9">
        <v>0</v>
      </c>
      <c r="AJ187" s="9">
        <v>0</v>
      </c>
      <c r="AK187" s="9">
        <v>0</v>
      </c>
      <c r="AL187" s="9">
        <v>0</v>
      </c>
      <c r="AM187" s="9">
        <v>0</v>
      </c>
      <c r="AN187" s="9">
        <v>0</v>
      </c>
      <c r="AO187" s="9">
        <v>2</v>
      </c>
      <c r="AP187" s="9">
        <v>0</v>
      </c>
      <c r="AQ187" s="9">
        <v>0</v>
      </c>
      <c r="AR187" s="9">
        <v>0</v>
      </c>
      <c r="AS187" s="10">
        <v>0</v>
      </c>
      <c r="AT187" s="10">
        <v>0</v>
      </c>
      <c r="AU187" s="10">
        <v>0</v>
      </c>
      <c r="AV187" s="222"/>
      <c r="AW187" s="180"/>
      <c r="AX187" s="238"/>
      <c r="AY187" s="180"/>
      <c r="AZ187" s="180"/>
      <c r="BA187" s="180"/>
      <c r="BB187" s="180"/>
      <c r="BC187" s="180"/>
      <c r="BD187" s="180"/>
      <c r="BE187" s="180"/>
      <c r="BF187" s="180"/>
      <c r="BG187" s="180"/>
      <c r="BH187" s="180"/>
      <c r="BI187" s="180"/>
      <c r="BJ187" s="180"/>
      <c r="BK187" s="180"/>
      <c r="BL187" s="180"/>
      <c r="BM187" s="180"/>
      <c r="BN187" s="180"/>
      <c r="BO187" s="180"/>
      <c r="BP187" s="180"/>
      <c r="BQ187" s="180"/>
      <c r="BR187" s="180"/>
      <c r="BS187" s="180"/>
      <c r="BT187" s="180"/>
      <c r="BU187" s="180"/>
      <c r="BV187" s="180"/>
      <c r="BW187" s="180"/>
      <c r="BX187" s="180"/>
      <c r="BY187" s="180"/>
      <c r="BZ187" s="180"/>
      <c r="CA187" s="180"/>
      <c r="CB187" s="180"/>
      <c r="CC187" s="180"/>
      <c r="CD187" s="180"/>
      <c r="CE187" s="180"/>
      <c r="CF187" s="180"/>
      <c r="CG187" s="180"/>
      <c r="CH187" s="180"/>
      <c r="CI187" s="180"/>
      <c r="CJ187" s="180"/>
      <c r="CK187" s="180"/>
      <c r="CL187" s="180"/>
      <c r="CM187" s="180"/>
      <c r="CN187" s="180"/>
      <c r="CO187" s="180"/>
      <c r="CP187" s="180"/>
      <c r="CQ187" s="180"/>
      <c r="CR187" s="180"/>
      <c r="CS187" s="180"/>
      <c r="CT187" s="180"/>
      <c r="CU187" s="180"/>
      <c r="CV187" s="180"/>
      <c r="CW187" s="180"/>
      <c r="CX187" s="180"/>
      <c r="CY187" s="180"/>
      <c r="CZ187" s="180"/>
      <c r="DA187" s="33"/>
      <c r="DB187" s="33"/>
      <c r="DC187" s="33"/>
      <c r="DD187" s="33"/>
      <c r="DE187" s="33"/>
      <c r="DF187" s="33"/>
      <c r="DG187" s="33"/>
      <c r="DH187" s="33"/>
      <c r="DI187" s="33"/>
      <c r="DJ187" s="33"/>
      <c r="DK187" s="33"/>
      <c r="DL187" s="33"/>
      <c r="DM187" s="33"/>
      <c r="DN187" s="33"/>
      <c r="DO187" s="33"/>
      <c r="DP187" s="33"/>
      <c r="DQ187" s="33"/>
      <c r="DR187" s="33"/>
      <c r="DS187" s="33"/>
      <c r="DT187" s="33"/>
      <c r="DU187" s="33"/>
      <c r="DV187" s="33"/>
      <c r="DW187" s="33"/>
      <c r="DX187" s="33"/>
      <c r="DY187" s="33"/>
      <c r="DZ187" s="33"/>
      <c r="EA187" s="33"/>
      <c r="EB187" s="33"/>
      <c r="EC187" s="33"/>
      <c r="ED187" s="33"/>
      <c r="EE187" s="33"/>
      <c r="EF187" s="33"/>
      <c r="EG187" s="33"/>
      <c r="EH187" s="33"/>
      <c r="EI187" s="33"/>
      <c r="EJ187" s="33"/>
      <c r="EK187" s="33"/>
      <c r="EL187" s="33"/>
      <c r="EM187" s="33"/>
      <c r="EN187" s="33"/>
      <c r="EO187" s="33"/>
      <c r="EP187" s="33"/>
      <c r="EQ187" s="33"/>
      <c r="ER187" s="33"/>
      <c r="ES187" s="33"/>
      <c r="ET187" s="33"/>
      <c r="EU187" s="33"/>
      <c r="EV187" s="33"/>
      <c r="EW187" s="33"/>
      <c r="EX187" s="33"/>
      <c r="EY187" s="33"/>
      <c r="EZ187" s="33"/>
      <c r="FA187" s="33"/>
      <c r="FB187" s="33"/>
      <c r="FC187" s="33"/>
      <c r="FD187" s="33"/>
      <c r="FE187" s="33"/>
      <c r="FF187" s="33"/>
      <c r="FG187" s="33"/>
      <c r="FH187" s="33"/>
      <c r="FI187" s="33"/>
      <c r="FJ187" s="33"/>
      <c r="FK187" s="33"/>
      <c r="FL187" s="33"/>
      <c r="FM187" s="33"/>
      <c r="FN187" s="33"/>
      <c r="FO187" s="33"/>
      <c r="FP187" s="33"/>
      <c r="FQ187" s="33"/>
      <c r="FR187" s="33"/>
      <c r="FS187" s="33"/>
      <c r="FT187" s="33"/>
      <c r="FU187" s="33"/>
      <c r="FV187" s="33"/>
      <c r="FW187" s="33"/>
      <c r="FX187" s="33"/>
      <c r="FY187" s="33"/>
      <c r="FZ187" s="33"/>
      <c r="GA187" s="33"/>
      <c r="GB187" s="33"/>
      <c r="GC187" s="33"/>
      <c r="GD187" s="33"/>
      <c r="GE187" s="33"/>
      <c r="GF187" s="33"/>
      <c r="GG187" s="33"/>
      <c r="GH187" s="33"/>
      <c r="GI187" s="33"/>
      <c r="GJ187" s="33"/>
      <c r="GK187" s="33"/>
      <c r="GL187" s="33"/>
      <c r="GM187" s="33"/>
      <c r="GN187" s="33"/>
      <c r="GO187" s="33"/>
      <c r="GP187" s="33"/>
      <c r="GQ187" s="33"/>
      <c r="GR187" s="33"/>
      <c r="GS187" s="33"/>
      <c r="GT187" s="33"/>
      <c r="GU187" s="33"/>
      <c r="GV187" s="33"/>
      <c r="GW187" s="33"/>
      <c r="GX187" s="33"/>
      <c r="GY187" s="33"/>
      <c r="GZ187" s="33"/>
      <c r="HA187" s="33"/>
      <c r="HB187" s="33"/>
      <c r="HC187" s="33"/>
      <c r="HD187" s="33"/>
      <c r="HE187" s="33"/>
      <c r="HF187" s="33"/>
      <c r="HG187" s="33"/>
      <c r="HH187" s="33"/>
      <c r="HI187" s="33"/>
      <c r="HJ187" s="33"/>
      <c r="HK187" s="33"/>
      <c r="HL187" s="33"/>
      <c r="HM187" s="33"/>
      <c r="HN187" s="33"/>
      <c r="HO187" s="33"/>
      <c r="HP187" s="33"/>
      <c r="HQ187" s="33"/>
      <c r="HR187" s="33"/>
      <c r="HS187" s="33"/>
      <c r="HT187" s="33"/>
      <c r="HU187" s="33"/>
      <c r="HV187" s="33"/>
      <c r="HW187" s="33"/>
      <c r="HX187" s="33"/>
      <c r="HY187" s="33"/>
      <c r="HZ187" s="33"/>
      <c r="IA187" s="33"/>
      <c r="IB187" s="33"/>
      <c r="IC187" s="33"/>
      <c r="ID187" s="33"/>
      <c r="IE187" s="33"/>
      <c r="IF187" s="33"/>
      <c r="IG187" s="33"/>
      <c r="IH187" s="33"/>
      <c r="II187" s="33"/>
      <c r="IJ187" s="33"/>
      <c r="IK187" s="33"/>
      <c r="IL187" s="33"/>
      <c r="IM187" s="33"/>
      <c r="IN187" s="33"/>
      <c r="IO187" s="33"/>
      <c r="IP187" s="33"/>
      <c r="IQ187" s="33"/>
      <c r="IR187" s="33"/>
      <c r="IS187" s="33"/>
      <c r="IT187" s="33"/>
      <c r="IU187" s="33"/>
      <c r="IV187" s="33"/>
      <c r="IW187" s="33"/>
      <c r="IX187" s="33"/>
      <c r="IY187" s="33"/>
      <c r="IZ187" s="33"/>
      <c r="JA187" s="33"/>
      <c r="JB187" s="33"/>
      <c r="JC187" s="33"/>
      <c r="JD187" s="33"/>
      <c r="JE187" s="33"/>
      <c r="JF187" s="33"/>
      <c r="JG187" s="33"/>
      <c r="JH187" s="33"/>
      <c r="JI187" s="33"/>
      <c r="JJ187" s="33"/>
      <c r="JK187" s="33"/>
      <c r="JL187" s="33"/>
      <c r="JM187" s="33"/>
      <c r="JN187" s="33"/>
      <c r="JO187" s="33"/>
      <c r="JP187" s="33"/>
      <c r="JQ187" s="33"/>
      <c r="JR187" s="33"/>
      <c r="JS187" s="33"/>
      <c r="JT187" s="33"/>
      <c r="JU187" s="33"/>
      <c r="JV187" s="33"/>
      <c r="JW187" s="33"/>
      <c r="JX187" s="33"/>
      <c r="JY187" s="33"/>
      <c r="JZ187" s="33"/>
      <c r="KA187" s="33"/>
      <c r="KB187" s="33"/>
      <c r="KC187" s="33"/>
      <c r="KD187" s="33"/>
      <c r="KE187" s="33"/>
      <c r="KF187" s="33"/>
      <c r="KG187" s="33"/>
      <c r="KH187" s="33"/>
      <c r="KI187" s="33"/>
      <c r="KJ187" s="33"/>
      <c r="KK187" s="33"/>
      <c r="KL187" s="33"/>
      <c r="KM187" s="33"/>
      <c r="KN187" s="33"/>
      <c r="KO187" s="33"/>
      <c r="KP187" s="33"/>
      <c r="KQ187" s="33"/>
      <c r="KR187" s="33"/>
      <c r="KS187" s="33"/>
      <c r="KT187" s="33"/>
      <c r="KU187" s="33"/>
      <c r="KV187" s="33"/>
      <c r="KW187" s="33"/>
      <c r="KX187" s="33"/>
      <c r="KY187" s="33"/>
      <c r="KZ187" s="33"/>
      <c r="LA187" s="33"/>
      <c r="LB187" s="33"/>
      <c r="LC187" s="33"/>
      <c r="LD187" s="33"/>
      <c r="LE187" s="33"/>
      <c r="LF187" s="33"/>
      <c r="LG187" s="33"/>
      <c r="LH187" s="33"/>
      <c r="LI187" s="33"/>
      <c r="LJ187" s="33"/>
      <c r="LK187" s="33"/>
      <c r="LL187" s="33"/>
      <c r="LM187" s="33"/>
      <c r="LN187" s="33"/>
      <c r="LO187" s="33"/>
      <c r="LP187" s="33"/>
      <c r="LQ187" s="33"/>
      <c r="LR187" s="33"/>
      <c r="LS187" s="33"/>
      <c r="LT187" s="33"/>
      <c r="LU187" s="33"/>
      <c r="LV187" s="33"/>
      <c r="LW187" s="33"/>
      <c r="LX187" s="33"/>
      <c r="LY187" s="33"/>
      <c r="LZ187" s="33"/>
      <c r="MA187" s="33"/>
      <c r="MB187" s="33"/>
      <c r="MC187" s="33"/>
      <c r="MD187" s="33"/>
      <c r="ME187" s="33"/>
      <c r="MF187" s="33"/>
      <c r="MG187" s="33"/>
      <c r="MH187" s="33"/>
      <c r="MI187" s="33"/>
      <c r="MJ187" s="33"/>
      <c r="MK187" s="33"/>
      <c r="ML187" s="33"/>
      <c r="MM187" s="33"/>
      <c r="MN187" s="33"/>
      <c r="MO187" s="33"/>
      <c r="MP187" s="33"/>
      <c r="MQ187" s="33"/>
      <c r="MR187" s="33"/>
      <c r="MS187" s="33"/>
      <c r="MT187" s="33"/>
      <c r="MU187" s="33"/>
      <c r="MV187" s="33"/>
      <c r="MW187" s="33"/>
      <c r="MX187" s="33"/>
      <c r="MY187" s="33"/>
      <c r="MZ187" s="33"/>
      <c r="NA187" s="33"/>
      <c r="NB187" s="33"/>
      <c r="NC187" s="33"/>
      <c r="ND187" s="33"/>
      <c r="NE187" s="33"/>
      <c r="NF187" s="33"/>
      <c r="NG187" s="33"/>
      <c r="NH187" s="33"/>
      <c r="NI187" s="33"/>
      <c r="NJ187" s="33"/>
      <c r="NK187" s="33"/>
      <c r="NL187" s="33"/>
      <c r="NM187" s="33"/>
      <c r="NN187" s="33"/>
      <c r="NO187" s="33"/>
      <c r="NP187" s="33"/>
      <c r="NQ187" s="33"/>
      <c r="NR187" s="33"/>
      <c r="NS187" s="33"/>
      <c r="NT187" s="33"/>
      <c r="NU187" s="33"/>
      <c r="NV187" s="33"/>
      <c r="NW187" s="33"/>
      <c r="NX187" s="33"/>
      <c r="NY187" s="33"/>
      <c r="NZ187" s="33"/>
      <c r="OA187" s="33"/>
      <c r="OB187" s="33"/>
      <c r="OC187" s="33"/>
      <c r="OD187" s="33"/>
      <c r="OE187" s="33"/>
      <c r="OF187" s="33"/>
      <c r="OG187" s="33"/>
      <c r="OH187" s="33"/>
      <c r="OI187" s="33"/>
      <c r="OJ187" s="33"/>
      <c r="OK187" s="33"/>
      <c r="OL187" s="33"/>
      <c r="OM187" s="33"/>
      <c r="ON187" s="33"/>
      <c r="OO187" s="33"/>
      <c r="OP187" s="33"/>
      <c r="OQ187" s="33"/>
      <c r="OR187" s="33"/>
      <c r="OS187" s="33"/>
      <c r="OT187" s="33"/>
      <c r="OU187" s="33"/>
      <c r="OV187" s="33"/>
      <c r="OW187" s="33"/>
      <c r="OX187" s="33"/>
      <c r="OY187" s="33"/>
      <c r="OZ187" s="33"/>
      <c r="PA187" s="33"/>
      <c r="PB187" s="33"/>
      <c r="PC187" s="33"/>
      <c r="PD187" s="33"/>
      <c r="PE187" s="33"/>
      <c r="PF187" s="33"/>
      <c r="PG187" s="33"/>
      <c r="PH187" s="33"/>
      <c r="PI187" s="33"/>
      <c r="PJ187" s="33"/>
      <c r="PK187" s="33"/>
      <c r="PL187" s="33"/>
      <c r="PM187" s="33"/>
      <c r="PN187" s="33"/>
      <c r="PO187" s="33"/>
      <c r="PP187" s="33"/>
      <c r="PQ187" s="33"/>
      <c r="PR187" s="33"/>
      <c r="PS187" s="33"/>
      <c r="PT187" s="33"/>
      <c r="PU187" s="33"/>
      <c r="PV187" s="33"/>
      <c r="PW187" s="33"/>
      <c r="PX187" s="33"/>
      <c r="PY187" s="33"/>
      <c r="PZ187" s="33"/>
      <c r="QA187" s="33"/>
      <c r="QB187" s="33"/>
      <c r="QC187" s="33"/>
      <c r="QD187" s="33"/>
      <c r="QE187" s="33"/>
      <c r="QF187" s="33"/>
      <c r="QG187" s="33"/>
      <c r="QH187" s="33"/>
      <c r="QI187" s="33"/>
      <c r="QJ187" s="33"/>
      <c r="QK187" s="33"/>
      <c r="QL187" s="33"/>
      <c r="QM187" s="33"/>
      <c r="QN187" s="33"/>
      <c r="QO187" s="33"/>
      <c r="QP187" s="33"/>
      <c r="QQ187" s="33"/>
      <c r="QR187" s="33"/>
      <c r="QS187" s="33"/>
      <c r="QT187" s="33"/>
      <c r="QU187" s="33"/>
      <c r="QV187" s="33"/>
      <c r="QW187" s="33"/>
      <c r="QX187" s="33"/>
      <c r="QY187" s="33"/>
      <c r="QZ187" s="33"/>
      <c r="RA187" s="33"/>
      <c r="RB187" s="33"/>
      <c r="RC187" s="33"/>
      <c r="RD187" s="33"/>
      <c r="RE187" s="33"/>
      <c r="RF187" s="33"/>
      <c r="RG187" s="33"/>
      <c r="RH187" s="33"/>
      <c r="RI187" s="33"/>
      <c r="RJ187" s="33"/>
      <c r="RK187" s="33"/>
      <c r="RL187" s="33"/>
      <c r="RM187" s="33"/>
      <c r="RN187" s="33"/>
      <c r="RO187" s="33"/>
      <c r="RP187" s="33"/>
      <c r="RQ187" s="33"/>
      <c r="RR187" s="33"/>
      <c r="RS187" s="33"/>
      <c r="RT187" s="33"/>
      <c r="RU187" s="33"/>
      <c r="RV187" s="33"/>
      <c r="RW187" s="33"/>
      <c r="RX187" s="33"/>
      <c r="RY187" s="33"/>
      <c r="RZ187" s="33"/>
      <c r="SA187" s="33"/>
      <c r="SB187" s="33"/>
      <c r="SC187" s="33"/>
      <c r="SD187" s="33"/>
      <c r="SE187" s="33"/>
      <c r="SF187" s="33"/>
      <c r="SG187" s="33"/>
      <c r="SH187" s="33"/>
      <c r="SI187" s="33"/>
      <c r="SJ187" s="33"/>
      <c r="SK187" s="33"/>
      <c r="SL187" s="33"/>
      <c r="SM187" s="33"/>
      <c r="SN187" s="33"/>
      <c r="SO187" s="33"/>
      <c r="SP187" s="33"/>
      <c r="SQ187" s="33"/>
      <c r="SR187" s="33"/>
      <c r="SS187" s="33"/>
      <c r="ST187" s="33"/>
      <c r="SU187" s="33"/>
      <c r="SV187" s="33"/>
      <c r="SW187" s="33"/>
      <c r="SX187" s="33"/>
      <c r="SY187" s="33"/>
      <c r="SZ187" s="33"/>
      <c r="TA187" s="33"/>
      <c r="TB187" s="33"/>
      <c r="TC187" s="33"/>
      <c r="TD187" s="33"/>
      <c r="TE187" s="33"/>
      <c r="TF187" s="33"/>
      <c r="TG187" s="33"/>
      <c r="TH187" s="33"/>
      <c r="TI187" s="33"/>
      <c r="TJ187" s="33"/>
      <c r="TK187" s="33"/>
      <c r="TL187" s="33"/>
      <c r="TM187" s="33"/>
      <c r="TN187" s="33"/>
      <c r="TO187" s="33"/>
      <c r="TP187" s="33"/>
      <c r="TQ187" s="33"/>
      <c r="TR187" s="33"/>
      <c r="TS187" s="33"/>
      <c r="TT187" s="33"/>
      <c r="TU187" s="33"/>
      <c r="TV187" s="33"/>
      <c r="TW187" s="33"/>
      <c r="TX187" s="33"/>
      <c r="TY187" s="33"/>
      <c r="TZ187" s="33"/>
      <c r="UA187" s="33"/>
      <c r="UB187" s="33"/>
      <c r="UC187" s="33"/>
      <c r="UD187" s="33"/>
      <c r="UE187" s="33"/>
      <c r="UF187" s="33"/>
      <c r="UG187" s="33"/>
      <c r="UH187" s="33"/>
      <c r="UI187" s="33"/>
      <c r="UJ187" s="33"/>
      <c r="UK187" s="33"/>
      <c r="UL187" s="33"/>
      <c r="UM187" s="33"/>
      <c r="UN187" s="33"/>
      <c r="UO187" s="33"/>
      <c r="UP187" s="33"/>
      <c r="UQ187" s="33"/>
      <c r="UR187" s="33"/>
      <c r="US187" s="33"/>
      <c r="UT187" s="33"/>
      <c r="UU187" s="33"/>
      <c r="UV187" s="33"/>
      <c r="UW187" s="33"/>
      <c r="UX187" s="33"/>
      <c r="UY187" s="33"/>
      <c r="UZ187" s="33"/>
      <c r="VA187" s="33"/>
      <c r="VB187" s="33"/>
      <c r="VC187" s="33"/>
      <c r="VD187" s="33"/>
      <c r="VE187" s="33"/>
      <c r="VF187" s="33"/>
      <c r="VG187" s="33"/>
      <c r="VH187" s="33"/>
      <c r="VI187" s="33"/>
      <c r="VJ187" s="33"/>
      <c r="VK187" s="33"/>
      <c r="VL187" s="33"/>
      <c r="VM187" s="33"/>
      <c r="VN187" s="33"/>
      <c r="VO187" s="33"/>
      <c r="VP187" s="33"/>
      <c r="VQ187" s="33"/>
      <c r="VR187" s="33"/>
      <c r="VS187" s="33"/>
      <c r="VT187" s="33"/>
      <c r="VU187" s="33"/>
      <c r="VV187" s="33"/>
      <c r="VW187" s="33"/>
    </row>
    <row r="188" spans="1:595" s="24" customFormat="1" ht="14.5" customHeight="1" x14ac:dyDescent="0.45">
      <c r="A188" s="34" t="s">
        <v>103</v>
      </c>
      <c r="B188" s="39" t="s">
        <v>174</v>
      </c>
      <c r="C188" s="35" t="s">
        <v>135</v>
      </c>
      <c r="D188" s="35" t="s">
        <v>135</v>
      </c>
      <c r="E188" s="35" t="s">
        <v>135</v>
      </c>
      <c r="F188" s="35" t="s">
        <v>135</v>
      </c>
      <c r="G188" s="35" t="s">
        <v>135</v>
      </c>
      <c r="H188" s="35" t="s">
        <v>135</v>
      </c>
      <c r="I188" s="36" t="s">
        <v>135</v>
      </c>
      <c r="J188" s="37" t="s">
        <v>92</v>
      </c>
      <c r="K188" s="35" t="s">
        <v>135</v>
      </c>
      <c r="L188" s="35" t="s">
        <v>135</v>
      </c>
      <c r="M188" s="35" t="s">
        <v>135</v>
      </c>
      <c r="N188" s="35" t="s">
        <v>135</v>
      </c>
      <c r="O188" s="35" t="s">
        <v>135</v>
      </c>
      <c r="P188" s="36" t="s">
        <v>135</v>
      </c>
      <c r="Q188" s="37" t="s">
        <v>135</v>
      </c>
      <c r="R188" s="35" t="s">
        <v>135</v>
      </c>
      <c r="S188" s="35" t="s">
        <v>135</v>
      </c>
      <c r="T188" s="35" t="s">
        <v>135</v>
      </c>
      <c r="U188" s="35" t="s">
        <v>135</v>
      </c>
      <c r="V188" s="35" t="s">
        <v>135</v>
      </c>
      <c r="W188" s="36" t="s">
        <v>135</v>
      </c>
      <c r="X188" s="37" t="s">
        <v>135</v>
      </c>
      <c r="Y188" s="35" t="s">
        <v>135</v>
      </c>
      <c r="Z188" s="35" t="s">
        <v>135</v>
      </c>
      <c r="AA188" s="35" t="s">
        <v>135</v>
      </c>
      <c r="AB188" s="35" t="s">
        <v>135</v>
      </c>
      <c r="AC188" s="35" t="s">
        <v>135</v>
      </c>
      <c r="AD188" s="36" t="s">
        <v>135</v>
      </c>
      <c r="AE188" s="9">
        <v>1</v>
      </c>
      <c r="AF188" s="9">
        <v>1</v>
      </c>
      <c r="AG188" s="9">
        <v>0</v>
      </c>
      <c r="AH188" s="9">
        <v>0</v>
      </c>
      <c r="AI188" s="9">
        <v>0</v>
      </c>
      <c r="AJ188" s="9">
        <v>0</v>
      </c>
      <c r="AK188" s="9">
        <v>0</v>
      </c>
      <c r="AL188" s="9">
        <v>0</v>
      </c>
      <c r="AM188" s="9">
        <v>0</v>
      </c>
      <c r="AN188" s="9">
        <v>0</v>
      </c>
      <c r="AO188" s="9">
        <v>0</v>
      </c>
      <c r="AP188" s="9">
        <v>1</v>
      </c>
      <c r="AQ188" s="9">
        <v>0</v>
      </c>
      <c r="AR188" s="9">
        <v>0</v>
      </c>
      <c r="AS188" s="10">
        <v>0</v>
      </c>
      <c r="AT188" s="10">
        <v>0</v>
      </c>
      <c r="AU188" s="10">
        <v>0</v>
      </c>
      <c r="AV188" s="222"/>
      <c r="AW188" s="180"/>
      <c r="AX188" s="238"/>
      <c r="AY188" s="180" t="s">
        <v>135</v>
      </c>
      <c r="AZ188" s="180" t="s">
        <v>135</v>
      </c>
      <c r="BA188" s="180" t="s">
        <v>135</v>
      </c>
      <c r="BB188" s="180" t="s">
        <v>135</v>
      </c>
      <c r="BC188" s="180" t="s">
        <v>135</v>
      </c>
      <c r="BD188" s="180" t="s">
        <v>135</v>
      </c>
      <c r="BE188" s="180" t="s">
        <v>135</v>
      </c>
      <c r="BF188" s="180" t="s">
        <v>135</v>
      </c>
      <c r="BG188" s="180" t="s">
        <v>135</v>
      </c>
      <c r="BH188" s="180" t="s">
        <v>135</v>
      </c>
      <c r="BI188" s="180" t="s">
        <v>135</v>
      </c>
      <c r="BJ188" s="180" t="s">
        <v>135</v>
      </c>
      <c r="BK188" s="180" t="s">
        <v>135</v>
      </c>
      <c r="BL188" s="180" t="s">
        <v>135</v>
      </c>
      <c r="BM188" s="180" t="s">
        <v>135</v>
      </c>
      <c r="BN188" s="180" t="s">
        <v>135</v>
      </c>
      <c r="BO188" s="180" t="s">
        <v>135</v>
      </c>
      <c r="BP188" s="180" t="s">
        <v>135</v>
      </c>
      <c r="BQ188" s="180" t="s">
        <v>135</v>
      </c>
      <c r="BR188" s="180" t="s">
        <v>135</v>
      </c>
      <c r="BS188" s="180" t="s">
        <v>135</v>
      </c>
      <c r="BT188" s="180" t="s">
        <v>135</v>
      </c>
      <c r="BU188" s="180" t="s">
        <v>135</v>
      </c>
      <c r="BV188" s="180" t="s">
        <v>135</v>
      </c>
      <c r="BW188" s="180" t="s">
        <v>135</v>
      </c>
      <c r="BX188" s="180" t="s">
        <v>135</v>
      </c>
      <c r="BY188" s="180" t="s">
        <v>135</v>
      </c>
      <c r="BZ188" s="180" t="s">
        <v>135</v>
      </c>
      <c r="CA188" s="180" t="s">
        <v>135</v>
      </c>
      <c r="CB188" s="180" t="s">
        <v>135</v>
      </c>
      <c r="CC188" s="180" t="s">
        <v>135</v>
      </c>
      <c r="CD188" s="180" t="s">
        <v>135</v>
      </c>
      <c r="CE188" s="180" t="s">
        <v>135</v>
      </c>
      <c r="CF188" s="180" t="s">
        <v>135</v>
      </c>
      <c r="CG188" s="180" t="s">
        <v>135</v>
      </c>
      <c r="CH188" s="180" t="s">
        <v>135</v>
      </c>
      <c r="CI188" s="180" t="s">
        <v>135</v>
      </c>
      <c r="CJ188" s="180" t="s">
        <v>135</v>
      </c>
      <c r="CK188" s="180" t="s">
        <v>135</v>
      </c>
      <c r="CL188" s="180" t="s">
        <v>135</v>
      </c>
      <c r="CM188" s="180" t="s">
        <v>135</v>
      </c>
      <c r="CN188" s="180" t="s">
        <v>135</v>
      </c>
      <c r="CO188" s="180" t="s">
        <v>135</v>
      </c>
      <c r="CP188" s="180" t="s">
        <v>135</v>
      </c>
      <c r="CQ188" s="180" t="s">
        <v>135</v>
      </c>
      <c r="CR188" s="180" t="s">
        <v>135</v>
      </c>
      <c r="CS188" s="180" t="s">
        <v>135</v>
      </c>
      <c r="CT188" s="180" t="s">
        <v>135</v>
      </c>
      <c r="CU188" s="180" t="s">
        <v>135</v>
      </c>
      <c r="CV188" s="180" t="s">
        <v>135</v>
      </c>
      <c r="CW188" s="180" t="s">
        <v>135</v>
      </c>
      <c r="CX188" s="180" t="s">
        <v>135</v>
      </c>
      <c r="CY188" s="180" t="s">
        <v>135</v>
      </c>
      <c r="CZ188" s="180" t="s">
        <v>135</v>
      </c>
      <c r="DA188" s="33" t="s">
        <v>135</v>
      </c>
      <c r="DB188" s="33" t="s">
        <v>135</v>
      </c>
      <c r="DC188" s="33" t="s">
        <v>135</v>
      </c>
      <c r="DD188" s="33" t="s">
        <v>135</v>
      </c>
      <c r="DE188" s="33" t="s">
        <v>135</v>
      </c>
      <c r="DF188" s="33" t="s">
        <v>135</v>
      </c>
      <c r="DG188" s="33" t="s">
        <v>135</v>
      </c>
      <c r="DH188" s="33" t="s">
        <v>135</v>
      </c>
      <c r="DI188" s="33" t="s">
        <v>135</v>
      </c>
      <c r="DJ188" s="33" t="s">
        <v>135</v>
      </c>
      <c r="DK188" s="33" t="s">
        <v>135</v>
      </c>
      <c r="DL188" s="33" t="s">
        <v>135</v>
      </c>
      <c r="DM188" s="33" t="s">
        <v>135</v>
      </c>
      <c r="DN188" s="33" t="s">
        <v>135</v>
      </c>
      <c r="DO188" s="33" t="s">
        <v>135</v>
      </c>
      <c r="DP188" s="33" t="s">
        <v>135</v>
      </c>
      <c r="DQ188" s="33" t="s">
        <v>135</v>
      </c>
      <c r="DR188" s="33" t="s">
        <v>135</v>
      </c>
      <c r="DS188" s="33" t="s">
        <v>135</v>
      </c>
      <c r="DT188" s="33" t="s">
        <v>135</v>
      </c>
      <c r="DU188" s="33" t="s">
        <v>135</v>
      </c>
      <c r="DV188" s="33" t="s">
        <v>135</v>
      </c>
      <c r="DW188" s="33" t="s">
        <v>135</v>
      </c>
      <c r="DX188" s="33" t="s">
        <v>135</v>
      </c>
      <c r="DY188" s="33" t="s">
        <v>135</v>
      </c>
      <c r="DZ188" s="33" t="s">
        <v>135</v>
      </c>
      <c r="EA188" s="33" t="s">
        <v>135</v>
      </c>
      <c r="EB188" s="33" t="s">
        <v>135</v>
      </c>
      <c r="EC188" s="33" t="s">
        <v>135</v>
      </c>
      <c r="ED188" s="33" t="s">
        <v>135</v>
      </c>
      <c r="EE188" s="33" t="s">
        <v>135</v>
      </c>
      <c r="EF188" s="33" t="s">
        <v>135</v>
      </c>
      <c r="EG188" s="33" t="s">
        <v>135</v>
      </c>
      <c r="EH188" s="33" t="s">
        <v>135</v>
      </c>
      <c r="EI188" s="33" t="s">
        <v>135</v>
      </c>
      <c r="EJ188" s="33" t="s">
        <v>135</v>
      </c>
      <c r="EK188" s="33" t="s">
        <v>135</v>
      </c>
      <c r="EL188" s="33" t="s">
        <v>135</v>
      </c>
      <c r="EM188" s="33" t="s">
        <v>135</v>
      </c>
      <c r="EN188" s="33" t="s">
        <v>135</v>
      </c>
      <c r="EO188" s="33" t="s">
        <v>135</v>
      </c>
      <c r="EP188" s="33" t="s">
        <v>135</v>
      </c>
      <c r="EQ188" s="33" t="s">
        <v>135</v>
      </c>
      <c r="ER188" s="33" t="s">
        <v>135</v>
      </c>
      <c r="ES188" s="33" t="s">
        <v>135</v>
      </c>
      <c r="ET188" s="33" t="s">
        <v>135</v>
      </c>
      <c r="EU188" s="33" t="s">
        <v>135</v>
      </c>
      <c r="EV188" s="33" t="s">
        <v>135</v>
      </c>
      <c r="EW188" s="33" t="s">
        <v>135</v>
      </c>
      <c r="EX188" s="33" t="s">
        <v>135</v>
      </c>
      <c r="EY188" s="33" t="s">
        <v>135</v>
      </c>
      <c r="EZ188" s="33" t="s">
        <v>135</v>
      </c>
      <c r="FA188" s="33" t="s">
        <v>135</v>
      </c>
      <c r="FB188" s="33" t="s">
        <v>135</v>
      </c>
      <c r="FC188" s="33" t="s">
        <v>135</v>
      </c>
      <c r="FD188" s="33" t="s">
        <v>135</v>
      </c>
      <c r="FE188" s="33" t="s">
        <v>135</v>
      </c>
      <c r="FF188" s="33" t="s">
        <v>135</v>
      </c>
      <c r="FG188" s="33" t="s">
        <v>135</v>
      </c>
      <c r="FH188" s="33" t="s">
        <v>135</v>
      </c>
      <c r="FI188" s="33" t="s">
        <v>135</v>
      </c>
      <c r="FJ188" s="33" t="s">
        <v>135</v>
      </c>
      <c r="FK188" s="33" t="s">
        <v>135</v>
      </c>
      <c r="FL188" s="33" t="s">
        <v>135</v>
      </c>
      <c r="FM188" s="33" t="s">
        <v>135</v>
      </c>
      <c r="FN188" s="33" t="s">
        <v>135</v>
      </c>
      <c r="FO188" s="33" t="s">
        <v>135</v>
      </c>
      <c r="FP188" s="33" t="s">
        <v>135</v>
      </c>
      <c r="FQ188" s="33" t="s">
        <v>135</v>
      </c>
      <c r="FR188" s="33" t="s">
        <v>135</v>
      </c>
      <c r="FS188" s="33" t="s">
        <v>135</v>
      </c>
      <c r="FT188" s="33" t="s">
        <v>135</v>
      </c>
      <c r="FU188" s="33" t="s">
        <v>135</v>
      </c>
      <c r="FV188" s="33" t="s">
        <v>135</v>
      </c>
      <c r="FW188" s="33" t="s">
        <v>135</v>
      </c>
      <c r="FX188" s="33" t="s">
        <v>135</v>
      </c>
      <c r="FY188" s="33" t="s">
        <v>135</v>
      </c>
      <c r="FZ188" s="33" t="s">
        <v>135</v>
      </c>
      <c r="GA188" s="33" t="s">
        <v>135</v>
      </c>
      <c r="GB188" s="33" t="s">
        <v>135</v>
      </c>
      <c r="GC188" s="33" t="s">
        <v>135</v>
      </c>
      <c r="GD188" s="33" t="s">
        <v>135</v>
      </c>
      <c r="GE188" s="33" t="s">
        <v>135</v>
      </c>
      <c r="GF188" s="33" t="s">
        <v>135</v>
      </c>
      <c r="GG188" s="33" t="s">
        <v>135</v>
      </c>
      <c r="GH188" s="33" t="s">
        <v>135</v>
      </c>
      <c r="GI188" s="33" t="s">
        <v>135</v>
      </c>
      <c r="GJ188" s="33" t="s">
        <v>135</v>
      </c>
      <c r="GK188" s="33" t="s">
        <v>135</v>
      </c>
      <c r="GL188" s="33" t="s">
        <v>135</v>
      </c>
      <c r="GM188" s="33" t="s">
        <v>135</v>
      </c>
      <c r="GN188" s="33" t="s">
        <v>135</v>
      </c>
      <c r="GO188" s="33" t="s">
        <v>135</v>
      </c>
      <c r="GP188" s="33" t="s">
        <v>135</v>
      </c>
      <c r="GQ188" s="33" t="s">
        <v>135</v>
      </c>
      <c r="GR188" s="33" t="s">
        <v>135</v>
      </c>
      <c r="GS188" s="33" t="s">
        <v>135</v>
      </c>
      <c r="GT188" s="33" t="s">
        <v>135</v>
      </c>
      <c r="GU188" s="33" t="s">
        <v>135</v>
      </c>
      <c r="GV188" s="33" t="s">
        <v>135</v>
      </c>
      <c r="GW188" s="33" t="s">
        <v>135</v>
      </c>
      <c r="GX188" s="33" t="s">
        <v>135</v>
      </c>
      <c r="GY188" s="33" t="s">
        <v>135</v>
      </c>
      <c r="GZ188" s="33" t="s">
        <v>135</v>
      </c>
      <c r="HA188" s="33" t="s">
        <v>135</v>
      </c>
      <c r="HB188" s="33" t="s">
        <v>135</v>
      </c>
      <c r="HC188" s="33" t="s">
        <v>135</v>
      </c>
      <c r="HD188" s="33" t="s">
        <v>135</v>
      </c>
      <c r="HE188" s="33" t="s">
        <v>135</v>
      </c>
      <c r="HF188" s="33" t="s">
        <v>135</v>
      </c>
      <c r="HG188" s="33" t="s">
        <v>135</v>
      </c>
      <c r="HH188" s="33" t="s">
        <v>135</v>
      </c>
      <c r="HI188" s="33" t="s">
        <v>135</v>
      </c>
      <c r="HJ188" s="33" t="s">
        <v>135</v>
      </c>
      <c r="HK188" s="33" t="s">
        <v>135</v>
      </c>
      <c r="HL188" s="33" t="s">
        <v>135</v>
      </c>
      <c r="HM188" s="33" t="s">
        <v>135</v>
      </c>
      <c r="HN188" s="33" t="s">
        <v>135</v>
      </c>
      <c r="HO188" s="33" t="s">
        <v>135</v>
      </c>
      <c r="HP188" s="33" t="s">
        <v>135</v>
      </c>
      <c r="HQ188" s="33" t="s">
        <v>135</v>
      </c>
      <c r="HR188" s="33" t="s">
        <v>135</v>
      </c>
      <c r="HS188" s="33" t="s">
        <v>135</v>
      </c>
      <c r="HT188" s="33" t="s">
        <v>135</v>
      </c>
      <c r="HU188" s="33" t="s">
        <v>135</v>
      </c>
      <c r="HV188" s="33" t="s">
        <v>135</v>
      </c>
      <c r="HW188" s="33" t="s">
        <v>135</v>
      </c>
      <c r="HX188" s="33" t="s">
        <v>135</v>
      </c>
      <c r="HY188" s="33" t="s">
        <v>135</v>
      </c>
      <c r="HZ188" s="33" t="s">
        <v>135</v>
      </c>
      <c r="IA188" s="33" t="s">
        <v>135</v>
      </c>
      <c r="IB188" s="33" t="s">
        <v>135</v>
      </c>
      <c r="IC188" s="33" t="s">
        <v>135</v>
      </c>
      <c r="ID188" s="33" t="s">
        <v>135</v>
      </c>
      <c r="IE188" s="33" t="s">
        <v>135</v>
      </c>
      <c r="IF188" s="33" t="s">
        <v>135</v>
      </c>
      <c r="IG188" s="33" t="s">
        <v>135</v>
      </c>
      <c r="IH188" s="33" t="s">
        <v>135</v>
      </c>
      <c r="II188" s="33" t="s">
        <v>135</v>
      </c>
      <c r="IJ188" s="33" t="s">
        <v>135</v>
      </c>
      <c r="IK188" s="33" t="s">
        <v>135</v>
      </c>
      <c r="IL188" s="33" t="s">
        <v>135</v>
      </c>
      <c r="IM188" s="33" t="s">
        <v>135</v>
      </c>
      <c r="IN188" s="33" t="s">
        <v>135</v>
      </c>
      <c r="IO188" s="33" t="s">
        <v>135</v>
      </c>
      <c r="IP188" s="33" t="s">
        <v>135</v>
      </c>
      <c r="IQ188" s="33" t="s">
        <v>135</v>
      </c>
      <c r="IR188" s="33" t="s">
        <v>135</v>
      </c>
      <c r="IS188" s="33" t="s">
        <v>135</v>
      </c>
      <c r="IT188" s="33" t="s">
        <v>135</v>
      </c>
      <c r="IU188" s="33" t="s">
        <v>135</v>
      </c>
      <c r="IV188" s="33" t="s">
        <v>135</v>
      </c>
      <c r="IW188" s="33" t="s">
        <v>135</v>
      </c>
      <c r="IX188" s="33" t="s">
        <v>135</v>
      </c>
      <c r="IY188" s="33" t="s">
        <v>135</v>
      </c>
      <c r="IZ188" s="33" t="s">
        <v>135</v>
      </c>
      <c r="JA188" s="33" t="s">
        <v>135</v>
      </c>
      <c r="JB188" s="33" t="s">
        <v>135</v>
      </c>
      <c r="JC188" s="33" t="s">
        <v>135</v>
      </c>
      <c r="JD188" s="33" t="s">
        <v>135</v>
      </c>
      <c r="JE188" s="33" t="s">
        <v>135</v>
      </c>
      <c r="JF188" s="33" t="s">
        <v>135</v>
      </c>
      <c r="JG188" s="33" t="s">
        <v>135</v>
      </c>
      <c r="JH188" s="33" t="s">
        <v>135</v>
      </c>
      <c r="JI188" s="33" t="s">
        <v>135</v>
      </c>
      <c r="JJ188" s="33" t="s">
        <v>135</v>
      </c>
      <c r="JK188" s="33" t="s">
        <v>135</v>
      </c>
      <c r="JL188" s="33" t="s">
        <v>135</v>
      </c>
      <c r="JM188" s="33" t="s">
        <v>135</v>
      </c>
      <c r="JN188" s="33" t="s">
        <v>135</v>
      </c>
      <c r="JO188" s="33" t="s">
        <v>135</v>
      </c>
      <c r="JP188" s="33" t="s">
        <v>135</v>
      </c>
      <c r="JQ188" s="33" t="s">
        <v>135</v>
      </c>
      <c r="JR188" s="33" t="s">
        <v>135</v>
      </c>
      <c r="JS188" s="33" t="s">
        <v>135</v>
      </c>
      <c r="JT188" s="33" t="s">
        <v>135</v>
      </c>
      <c r="JU188" s="33" t="s">
        <v>135</v>
      </c>
      <c r="JV188" s="33" t="s">
        <v>135</v>
      </c>
      <c r="JW188" s="33" t="s">
        <v>135</v>
      </c>
      <c r="JX188" s="33" t="s">
        <v>135</v>
      </c>
      <c r="JY188" s="33" t="s">
        <v>135</v>
      </c>
      <c r="JZ188" s="33" t="s">
        <v>135</v>
      </c>
      <c r="KA188" s="33" t="s">
        <v>135</v>
      </c>
      <c r="KB188" s="33" t="s">
        <v>135</v>
      </c>
      <c r="KC188" s="33" t="s">
        <v>135</v>
      </c>
      <c r="KD188" s="33" t="s">
        <v>135</v>
      </c>
      <c r="KE188" s="33" t="s">
        <v>135</v>
      </c>
      <c r="KF188" s="33" t="s">
        <v>135</v>
      </c>
      <c r="KG188" s="33" t="s">
        <v>135</v>
      </c>
      <c r="KH188" s="33" t="s">
        <v>135</v>
      </c>
      <c r="KI188" s="33" t="s">
        <v>135</v>
      </c>
      <c r="KJ188" s="33" t="s">
        <v>135</v>
      </c>
      <c r="KK188" s="33" t="s">
        <v>135</v>
      </c>
      <c r="KL188" s="33" t="s">
        <v>135</v>
      </c>
      <c r="KM188" s="33" t="s">
        <v>135</v>
      </c>
      <c r="KN188" s="33" t="s">
        <v>135</v>
      </c>
      <c r="KO188" s="33" t="s">
        <v>135</v>
      </c>
      <c r="KP188" s="33" t="s">
        <v>135</v>
      </c>
      <c r="KQ188" s="33" t="s">
        <v>135</v>
      </c>
      <c r="KR188" s="33" t="s">
        <v>135</v>
      </c>
      <c r="KS188" s="33" t="s">
        <v>135</v>
      </c>
      <c r="KT188" s="33" t="s">
        <v>135</v>
      </c>
      <c r="KU188" s="33" t="s">
        <v>135</v>
      </c>
      <c r="KV188" s="33" t="s">
        <v>135</v>
      </c>
      <c r="KW188" s="33" t="s">
        <v>135</v>
      </c>
      <c r="KX188" s="33" t="s">
        <v>135</v>
      </c>
      <c r="KY188" s="33" t="s">
        <v>135</v>
      </c>
      <c r="KZ188" s="33" t="s">
        <v>135</v>
      </c>
      <c r="LA188" s="33" t="s">
        <v>135</v>
      </c>
      <c r="LB188" s="33" t="s">
        <v>135</v>
      </c>
      <c r="LC188" s="33" t="s">
        <v>135</v>
      </c>
      <c r="LD188" s="33" t="s">
        <v>135</v>
      </c>
      <c r="LE188" s="33" t="s">
        <v>135</v>
      </c>
      <c r="LF188" s="33" t="s">
        <v>135</v>
      </c>
      <c r="LG188" s="33" t="s">
        <v>135</v>
      </c>
      <c r="LH188" s="33" t="s">
        <v>135</v>
      </c>
      <c r="LI188" s="33" t="s">
        <v>135</v>
      </c>
      <c r="LJ188" s="33" t="s">
        <v>135</v>
      </c>
      <c r="LK188" s="33" t="s">
        <v>135</v>
      </c>
      <c r="LL188" s="33" t="s">
        <v>135</v>
      </c>
      <c r="LM188" s="33" t="s">
        <v>135</v>
      </c>
      <c r="LN188" s="33" t="s">
        <v>135</v>
      </c>
      <c r="LO188" s="33" t="s">
        <v>135</v>
      </c>
      <c r="LP188" s="33" t="s">
        <v>135</v>
      </c>
      <c r="LQ188" s="33" t="s">
        <v>135</v>
      </c>
      <c r="LR188" s="33" t="s">
        <v>135</v>
      </c>
      <c r="LS188" s="33" t="s">
        <v>135</v>
      </c>
      <c r="LT188" s="33" t="s">
        <v>135</v>
      </c>
      <c r="LU188" s="33" t="s">
        <v>135</v>
      </c>
      <c r="LV188" s="33" t="s">
        <v>135</v>
      </c>
      <c r="LW188" s="33" t="s">
        <v>135</v>
      </c>
      <c r="LX188" s="33" t="s">
        <v>135</v>
      </c>
      <c r="LY188" s="33" t="s">
        <v>135</v>
      </c>
      <c r="LZ188" s="33" t="s">
        <v>135</v>
      </c>
      <c r="MA188" s="33" t="s">
        <v>135</v>
      </c>
      <c r="MB188" s="33" t="s">
        <v>135</v>
      </c>
      <c r="MC188" s="33" t="s">
        <v>135</v>
      </c>
      <c r="MD188" s="33" t="s">
        <v>135</v>
      </c>
      <c r="ME188" s="33" t="s">
        <v>135</v>
      </c>
      <c r="MF188" s="33" t="s">
        <v>135</v>
      </c>
      <c r="MG188" s="33" t="s">
        <v>135</v>
      </c>
      <c r="MH188" s="33" t="s">
        <v>135</v>
      </c>
      <c r="MI188" s="33" t="s">
        <v>135</v>
      </c>
      <c r="MJ188" s="33" t="s">
        <v>135</v>
      </c>
      <c r="MK188" s="33" t="s">
        <v>135</v>
      </c>
      <c r="ML188" s="33" t="s">
        <v>135</v>
      </c>
      <c r="MM188" s="33" t="s">
        <v>135</v>
      </c>
      <c r="MN188" s="33" t="s">
        <v>135</v>
      </c>
      <c r="MO188" s="33" t="s">
        <v>135</v>
      </c>
      <c r="MP188" s="33" t="s">
        <v>135</v>
      </c>
      <c r="MQ188" s="33" t="s">
        <v>135</v>
      </c>
      <c r="MR188" s="33" t="s">
        <v>135</v>
      </c>
      <c r="MS188" s="33" t="s">
        <v>135</v>
      </c>
      <c r="MT188" s="33" t="s">
        <v>135</v>
      </c>
      <c r="MU188" s="33" t="s">
        <v>135</v>
      </c>
      <c r="MV188" s="33" t="s">
        <v>135</v>
      </c>
      <c r="MW188" s="33" t="s">
        <v>135</v>
      </c>
      <c r="MX188" s="33" t="s">
        <v>135</v>
      </c>
      <c r="MY188" s="33" t="s">
        <v>135</v>
      </c>
      <c r="MZ188" s="33" t="s">
        <v>135</v>
      </c>
      <c r="NA188" s="33" t="s">
        <v>135</v>
      </c>
      <c r="NB188" s="33" t="s">
        <v>135</v>
      </c>
      <c r="NC188" s="33" t="s">
        <v>135</v>
      </c>
      <c r="ND188" s="33" t="s">
        <v>135</v>
      </c>
      <c r="NE188" s="33" t="s">
        <v>135</v>
      </c>
      <c r="NF188" s="33" t="s">
        <v>135</v>
      </c>
      <c r="NG188" s="33" t="s">
        <v>135</v>
      </c>
      <c r="NH188" s="33" t="s">
        <v>135</v>
      </c>
      <c r="NI188" s="33" t="s">
        <v>135</v>
      </c>
      <c r="NJ188" s="33" t="s">
        <v>135</v>
      </c>
      <c r="NK188" s="33" t="s">
        <v>135</v>
      </c>
      <c r="NL188" s="33" t="s">
        <v>135</v>
      </c>
      <c r="NM188" s="33" t="s">
        <v>135</v>
      </c>
      <c r="NN188" s="33" t="s">
        <v>135</v>
      </c>
      <c r="NO188" s="33" t="s">
        <v>135</v>
      </c>
      <c r="NP188" s="33" t="s">
        <v>135</v>
      </c>
      <c r="NQ188" s="33" t="s">
        <v>135</v>
      </c>
      <c r="NR188" s="33" t="s">
        <v>135</v>
      </c>
      <c r="NS188" s="33" t="s">
        <v>135</v>
      </c>
      <c r="NT188" s="33" t="s">
        <v>135</v>
      </c>
      <c r="NU188" s="33" t="s">
        <v>135</v>
      </c>
      <c r="NV188" s="33" t="s">
        <v>135</v>
      </c>
      <c r="NW188" s="33" t="s">
        <v>135</v>
      </c>
      <c r="NX188" s="33" t="s">
        <v>135</v>
      </c>
      <c r="NY188" s="33" t="s">
        <v>135</v>
      </c>
      <c r="NZ188" s="33" t="s">
        <v>135</v>
      </c>
      <c r="OA188" s="33" t="s">
        <v>135</v>
      </c>
      <c r="OB188" s="33" t="s">
        <v>135</v>
      </c>
      <c r="OC188" s="33" t="s">
        <v>135</v>
      </c>
      <c r="OD188" s="33" t="s">
        <v>135</v>
      </c>
      <c r="OE188" s="33" t="s">
        <v>135</v>
      </c>
      <c r="OF188" s="33" t="s">
        <v>135</v>
      </c>
      <c r="OG188" s="33" t="s">
        <v>135</v>
      </c>
      <c r="OH188" s="33" t="s">
        <v>135</v>
      </c>
      <c r="OI188" s="33" t="s">
        <v>135</v>
      </c>
      <c r="OJ188" s="33" t="s">
        <v>135</v>
      </c>
      <c r="OK188" s="33" t="s">
        <v>135</v>
      </c>
      <c r="OL188" s="33" t="s">
        <v>135</v>
      </c>
      <c r="OM188" s="33" t="s">
        <v>135</v>
      </c>
      <c r="ON188" s="33" t="s">
        <v>135</v>
      </c>
      <c r="OO188" s="33" t="s">
        <v>135</v>
      </c>
      <c r="OP188" s="33" t="s">
        <v>135</v>
      </c>
      <c r="OQ188" s="33" t="s">
        <v>135</v>
      </c>
      <c r="OR188" s="33" t="s">
        <v>135</v>
      </c>
      <c r="OS188" s="33" t="s">
        <v>135</v>
      </c>
      <c r="OT188" s="33" t="s">
        <v>135</v>
      </c>
      <c r="OU188" s="33" t="s">
        <v>135</v>
      </c>
      <c r="OV188" s="33" t="s">
        <v>135</v>
      </c>
      <c r="OW188" s="33" t="s">
        <v>135</v>
      </c>
      <c r="OX188" s="33" t="s">
        <v>135</v>
      </c>
      <c r="OY188" s="33" t="s">
        <v>135</v>
      </c>
      <c r="OZ188" s="33" t="s">
        <v>135</v>
      </c>
      <c r="PA188" s="33" t="s">
        <v>135</v>
      </c>
      <c r="PB188" s="33" t="s">
        <v>135</v>
      </c>
      <c r="PC188" s="33" t="s">
        <v>135</v>
      </c>
      <c r="PD188" s="33" t="s">
        <v>135</v>
      </c>
      <c r="PE188" s="33" t="s">
        <v>135</v>
      </c>
      <c r="PF188" s="33" t="s">
        <v>135</v>
      </c>
      <c r="PG188" s="33" t="s">
        <v>135</v>
      </c>
      <c r="PH188" s="33" t="s">
        <v>135</v>
      </c>
      <c r="PI188" s="33" t="s">
        <v>135</v>
      </c>
      <c r="PJ188" s="33" t="s">
        <v>135</v>
      </c>
      <c r="PK188" s="33" t="s">
        <v>135</v>
      </c>
      <c r="PL188" s="33" t="s">
        <v>135</v>
      </c>
      <c r="PM188" s="33" t="s">
        <v>135</v>
      </c>
      <c r="PN188" s="33" t="s">
        <v>135</v>
      </c>
      <c r="PO188" s="33" t="s">
        <v>135</v>
      </c>
      <c r="PP188" s="33" t="s">
        <v>135</v>
      </c>
      <c r="PQ188" s="33" t="s">
        <v>135</v>
      </c>
      <c r="PR188" s="33" t="s">
        <v>135</v>
      </c>
      <c r="PS188" s="33" t="s">
        <v>135</v>
      </c>
      <c r="PT188" s="33" t="s">
        <v>135</v>
      </c>
      <c r="PU188" s="33" t="s">
        <v>135</v>
      </c>
      <c r="PV188" s="33" t="s">
        <v>135</v>
      </c>
      <c r="PW188" s="33" t="s">
        <v>135</v>
      </c>
      <c r="PX188" s="33" t="s">
        <v>135</v>
      </c>
      <c r="PY188" s="33" t="s">
        <v>135</v>
      </c>
      <c r="PZ188" s="33" t="s">
        <v>135</v>
      </c>
      <c r="QA188" s="33" t="s">
        <v>135</v>
      </c>
      <c r="QB188" s="33" t="s">
        <v>135</v>
      </c>
      <c r="QC188" s="33" t="s">
        <v>135</v>
      </c>
      <c r="QD188" s="33" t="s">
        <v>135</v>
      </c>
      <c r="QE188" s="33" t="s">
        <v>135</v>
      </c>
      <c r="QF188" s="33" t="s">
        <v>135</v>
      </c>
      <c r="QG188" s="33" t="s">
        <v>135</v>
      </c>
      <c r="QH188" s="33" t="s">
        <v>135</v>
      </c>
      <c r="QI188" s="33" t="s">
        <v>135</v>
      </c>
      <c r="QJ188" s="33" t="s">
        <v>135</v>
      </c>
      <c r="QK188" s="33" t="s">
        <v>135</v>
      </c>
      <c r="QL188" s="33" t="s">
        <v>135</v>
      </c>
      <c r="QM188" s="33" t="s">
        <v>135</v>
      </c>
      <c r="QN188" s="33" t="s">
        <v>135</v>
      </c>
      <c r="QO188" s="33" t="s">
        <v>135</v>
      </c>
      <c r="QP188" s="33" t="s">
        <v>135</v>
      </c>
      <c r="QQ188" s="33" t="s">
        <v>135</v>
      </c>
      <c r="QR188" s="33" t="s">
        <v>135</v>
      </c>
      <c r="QS188" s="33" t="s">
        <v>135</v>
      </c>
      <c r="QT188" s="33" t="s">
        <v>135</v>
      </c>
      <c r="QU188" s="33" t="s">
        <v>135</v>
      </c>
      <c r="QV188" s="33" t="s">
        <v>135</v>
      </c>
      <c r="QW188" s="33" t="s">
        <v>135</v>
      </c>
      <c r="QX188" s="33" t="s">
        <v>135</v>
      </c>
      <c r="QY188" s="33" t="s">
        <v>135</v>
      </c>
      <c r="QZ188" s="33" t="s">
        <v>135</v>
      </c>
      <c r="RA188" s="33" t="s">
        <v>135</v>
      </c>
      <c r="RB188" s="33" t="s">
        <v>135</v>
      </c>
      <c r="RC188" s="33" t="s">
        <v>135</v>
      </c>
      <c r="RD188" s="33" t="s">
        <v>135</v>
      </c>
      <c r="RE188" s="33" t="s">
        <v>135</v>
      </c>
      <c r="RF188" s="33" t="s">
        <v>135</v>
      </c>
      <c r="RG188" s="33" t="s">
        <v>135</v>
      </c>
      <c r="RH188" s="33" t="s">
        <v>135</v>
      </c>
      <c r="RI188" s="33" t="s">
        <v>135</v>
      </c>
      <c r="RJ188" s="33" t="s">
        <v>135</v>
      </c>
      <c r="RK188" s="33" t="s">
        <v>135</v>
      </c>
      <c r="RL188" s="33" t="s">
        <v>135</v>
      </c>
      <c r="RM188" s="33" t="s">
        <v>135</v>
      </c>
      <c r="RN188" s="33" t="s">
        <v>135</v>
      </c>
      <c r="RO188" s="33" t="s">
        <v>135</v>
      </c>
      <c r="RP188" s="33" t="s">
        <v>135</v>
      </c>
      <c r="RQ188" s="33" t="s">
        <v>135</v>
      </c>
      <c r="RR188" s="33" t="s">
        <v>135</v>
      </c>
      <c r="RS188" s="33" t="s">
        <v>135</v>
      </c>
      <c r="RT188" s="33" t="s">
        <v>135</v>
      </c>
      <c r="RU188" s="33" t="s">
        <v>135</v>
      </c>
      <c r="RV188" s="33" t="s">
        <v>135</v>
      </c>
      <c r="RW188" s="33" t="s">
        <v>135</v>
      </c>
      <c r="RX188" s="33" t="s">
        <v>135</v>
      </c>
      <c r="RY188" s="33" t="s">
        <v>135</v>
      </c>
      <c r="RZ188" s="33" t="s">
        <v>135</v>
      </c>
      <c r="SA188" s="33" t="s">
        <v>135</v>
      </c>
      <c r="SB188" s="33" t="s">
        <v>135</v>
      </c>
      <c r="SC188" s="33" t="s">
        <v>135</v>
      </c>
      <c r="SD188" s="33" t="s">
        <v>135</v>
      </c>
      <c r="SE188" s="33" t="s">
        <v>135</v>
      </c>
      <c r="SF188" s="33" t="s">
        <v>135</v>
      </c>
      <c r="SG188" s="33" t="s">
        <v>135</v>
      </c>
      <c r="SH188" s="33" t="s">
        <v>135</v>
      </c>
      <c r="SI188" s="33" t="s">
        <v>135</v>
      </c>
      <c r="SJ188" s="33" t="s">
        <v>135</v>
      </c>
      <c r="SK188" s="33" t="s">
        <v>135</v>
      </c>
      <c r="SL188" s="33" t="s">
        <v>135</v>
      </c>
      <c r="SM188" s="33" t="s">
        <v>135</v>
      </c>
      <c r="SN188" s="33" t="s">
        <v>135</v>
      </c>
      <c r="SO188" s="33" t="s">
        <v>135</v>
      </c>
      <c r="SP188" s="33" t="s">
        <v>135</v>
      </c>
      <c r="SQ188" s="33" t="s">
        <v>135</v>
      </c>
      <c r="SR188" s="33" t="s">
        <v>135</v>
      </c>
      <c r="SS188" s="33" t="s">
        <v>135</v>
      </c>
      <c r="ST188" s="33" t="s">
        <v>135</v>
      </c>
      <c r="SU188" s="33" t="s">
        <v>135</v>
      </c>
      <c r="SV188" s="33" t="s">
        <v>135</v>
      </c>
      <c r="SW188" s="33" t="s">
        <v>135</v>
      </c>
      <c r="SX188" s="33" t="s">
        <v>135</v>
      </c>
      <c r="SY188" s="33" t="s">
        <v>135</v>
      </c>
      <c r="SZ188" s="33" t="s">
        <v>135</v>
      </c>
      <c r="TA188" s="33" t="s">
        <v>135</v>
      </c>
      <c r="TB188" s="33" t="s">
        <v>135</v>
      </c>
      <c r="TC188" s="33" t="s">
        <v>135</v>
      </c>
      <c r="TD188" s="33" t="s">
        <v>135</v>
      </c>
      <c r="TE188" s="33" t="s">
        <v>135</v>
      </c>
      <c r="TF188" s="33" t="s">
        <v>135</v>
      </c>
      <c r="TG188" s="33" t="s">
        <v>135</v>
      </c>
      <c r="TH188" s="33" t="s">
        <v>135</v>
      </c>
      <c r="TI188" s="33" t="s">
        <v>135</v>
      </c>
      <c r="TJ188" s="33" t="s">
        <v>135</v>
      </c>
      <c r="TK188" s="33" t="s">
        <v>135</v>
      </c>
      <c r="TL188" s="33" t="s">
        <v>135</v>
      </c>
      <c r="TM188" s="33" t="s">
        <v>135</v>
      </c>
      <c r="TN188" s="33" t="s">
        <v>135</v>
      </c>
      <c r="TO188" s="33" t="s">
        <v>135</v>
      </c>
      <c r="TP188" s="33" t="s">
        <v>135</v>
      </c>
      <c r="TQ188" s="33" t="s">
        <v>135</v>
      </c>
      <c r="TR188" s="33" t="s">
        <v>135</v>
      </c>
      <c r="TS188" s="33" t="s">
        <v>135</v>
      </c>
      <c r="TT188" s="33" t="s">
        <v>135</v>
      </c>
      <c r="TU188" s="33" t="s">
        <v>135</v>
      </c>
      <c r="TV188" s="33" t="s">
        <v>135</v>
      </c>
      <c r="TW188" s="33" t="s">
        <v>135</v>
      </c>
      <c r="TX188" s="33" t="s">
        <v>135</v>
      </c>
      <c r="TY188" s="33" t="s">
        <v>135</v>
      </c>
      <c r="TZ188" s="33" t="s">
        <v>135</v>
      </c>
      <c r="UA188" s="33" t="s">
        <v>135</v>
      </c>
      <c r="UB188" s="33" t="s">
        <v>135</v>
      </c>
      <c r="UC188" s="33" t="s">
        <v>135</v>
      </c>
      <c r="UD188" s="33" t="s">
        <v>135</v>
      </c>
      <c r="UE188" s="33" t="s">
        <v>135</v>
      </c>
      <c r="UF188" s="33" t="s">
        <v>135</v>
      </c>
      <c r="UG188" s="33" t="s">
        <v>135</v>
      </c>
      <c r="UH188" s="33" t="s">
        <v>135</v>
      </c>
      <c r="UI188" s="33" t="s">
        <v>135</v>
      </c>
      <c r="UJ188" s="33" t="s">
        <v>135</v>
      </c>
      <c r="UK188" s="33" t="s">
        <v>135</v>
      </c>
      <c r="UL188" s="33" t="s">
        <v>135</v>
      </c>
      <c r="UM188" s="33" t="s">
        <v>135</v>
      </c>
      <c r="UN188" s="33" t="s">
        <v>135</v>
      </c>
      <c r="UO188" s="33" t="s">
        <v>135</v>
      </c>
      <c r="UP188" s="33" t="s">
        <v>135</v>
      </c>
      <c r="UQ188" s="33" t="s">
        <v>135</v>
      </c>
      <c r="UR188" s="33" t="s">
        <v>135</v>
      </c>
      <c r="US188" s="33" t="s">
        <v>135</v>
      </c>
      <c r="UT188" s="33" t="s">
        <v>135</v>
      </c>
      <c r="UU188" s="33" t="s">
        <v>135</v>
      </c>
      <c r="UV188" s="33" t="s">
        <v>135</v>
      </c>
      <c r="UW188" s="33" t="s">
        <v>135</v>
      </c>
      <c r="UX188" s="33" t="s">
        <v>135</v>
      </c>
      <c r="UY188" s="33" t="s">
        <v>135</v>
      </c>
      <c r="UZ188" s="33" t="s">
        <v>135</v>
      </c>
      <c r="VA188" s="33" t="s">
        <v>135</v>
      </c>
      <c r="VB188" s="33" t="s">
        <v>135</v>
      </c>
      <c r="VC188" s="33" t="s">
        <v>135</v>
      </c>
      <c r="VD188" s="33" t="s">
        <v>135</v>
      </c>
      <c r="VE188" s="33" t="s">
        <v>135</v>
      </c>
      <c r="VF188" s="33" t="s">
        <v>135</v>
      </c>
      <c r="VG188" s="33" t="s">
        <v>135</v>
      </c>
      <c r="VH188" s="33" t="s">
        <v>135</v>
      </c>
      <c r="VI188" s="33" t="s">
        <v>135</v>
      </c>
      <c r="VJ188" s="33" t="s">
        <v>135</v>
      </c>
      <c r="VK188" s="33" t="s">
        <v>135</v>
      </c>
      <c r="VL188" s="33" t="s">
        <v>135</v>
      </c>
      <c r="VM188" s="33" t="s">
        <v>135</v>
      </c>
      <c r="VN188" s="33" t="s">
        <v>135</v>
      </c>
      <c r="VO188" s="33" t="s">
        <v>135</v>
      </c>
      <c r="VP188" s="33" t="s">
        <v>135</v>
      </c>
      <c r="VQ188" s="33" t="s">
        <v>135</v>
      </c>
      <c r="VR188" s="33" t="s">
        <v>135</v>
      </c>
      <c r="VS188" s="33" t="s">
        <v>135</v>
      </c>
      <c r="VT188" s="33" t="s">
        <v>135</v>
      </c>
      <c r="VU188" s="33" t="s">
        <v>135</v>
      </c>
      <c r="VV188" s="33" t="s">
        <v>135</v>
      </c>
      <c r="VW188" s="33" t="s">
        <v>135</v>
      </c>
    </row>
    <row r="189" spans="1:595" s="25" customFormat="1" ht="13.5" customHeight="1" x14ac:dyDescent="0.45">
      <c r="A189" s="71" t="s">
        <v>112</v>
      </c>
      <c r="B189" s="101" t="s">
        <v>172</v>
      </c>
      <c r="C189" s="218" t="s">
        <v>135</v>
      </c>
      <c r="D189" s="219"/>
      <c r="E189" s="219"/>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20"/>
      <c r="AV189" s="222"/>
      <c r="AW189" s="180"/>
      <c r="AX189" s="238"/>
      <c r="AY189" s="180" t="s">
        <v>135</v>
      </c>
      <c r="AZ189" s="180" t="s">
        <v>135</v>
      </c>
      <c r="BA189" s="180" t="s">
        <v>135</v>
      </c>
      <c r="BB189" s="180" t="s">
        <v>135</v>
      </c>
      <c r="BC189" s="180" t="s">
        <v>135</v>
      </c>
      <c r="BD189" s="180" t="s">
        <v>135</v>
      </c>
      <c r="BE189" s="180" t="s">
        <v>135</v>
      </c>
      <c r="BF189" s="180" t="s">
        <v>135</v>
      </c>
      <c r="BG189" s="180" t="s">
        <v>135</v>
      </c>
      <c r="BH189" s="180" t="s">
        <v>135</v>
      </c>
      <c r="BI189" s="180" t="s">
        <v>135</v>
      </c>
      <c r="BJ189" s="180" t="s">
        <v>135</v>
      </c>
      <c r="BK189" s="180" t="s">
        <v>135</v>
      </c>
      <c r="BL189" s="180" t="s">
        <v>135</v>
      </c>
      <c r="BM189" s="180" t="s">
        <v>135</v>
      </c>
      <c r="BN189" s="180" t="s">
        <v>135</v>
      </c>
      <c r="BO189" s="180" t="s">
        <v>135</v>
      </c>
      <c r="BP189" s="180" t="s">
        <v>135</v>
      </c>
      <c r="BQ189" s="180" t="s">
        <v>135</v>
      </c>
      <c r="BR189" s="180" t="s">
        <v>135</v>
      </c>
      <c r="BS189" s="180" t="s">
        <v>135</v>
      </c>
      <c r="BT189" s="180" t="s">
        <v>135</v>
      </c>
      <c r="BU189" s="180" t="s">
        <v>135</v>
      </c>
      <c r="BV189" s="180" t="s">
        <v>135</v>
      </c>
      <c r="BW189" s="180" t="s">
        <v>135</v>
      </c>
      <c r="BX189" s="180" t="s">
        <v>135</v>
      </c>
      <c r="BY189" s="180" t="s">
        <v>135</v>
      </c>
      <c r="BZ189" s="180" t="s">
        <v>135</v>
      </c>
      <c r="CA189" s="180" t="s">
        <v>135</v>
      </c>
      <c r="CB189" s="180" t="s">
        <v>135</v>
      </c>
      <c r="CC189" s="180" t="s">
        <v>135</v>
      </c>
      <c r="CD189" s="180" t="s">
        <v>135</v>
      </c>
      <c r="CE189" s="180" t="s">
        <v>135</v>
      </c>
      <c r="CF189" s="180" t="s">
        <v>135</v>
      </c>
      <c r="CG189" s="180" t="s">
        <v>135</v>
      </c>
      <c r="CH189" s="180" t="s">
        <v>135</v>
      </c>
      <c r="CI189" s="180" t="s">
        <v>135</v>
      </c>
      <c r="CJ189" s="180" t="s">
        <v>135</v>
      </c>
      <c r="CK189" s="180" t="s">
        <v>135</v>
      </c>
      <c r="CL189" s="180" t="s">
        <v>135</v>
      </c>
      <c r="CM189" s="180" t="s">
        <v>135</v>
      </c>
      <c r="CN189" s="180" t="s">
        <v>135</v>
      </c>
      <c r="CO189" s="180" t="s">
        <v>135</v>
      </c>
      <c r="CP189" s="180" t="s">
        <v>135</v>
      </c>
      <c r="CQ189" s="180" t="s">
        <v>135</v>
      </c>
      <c r="CR189" s="180" t="s">
        <v>135</v>
      </c>
      <c r="CS189" s="180" t="s">
        <v>135</v>
      </c>
      <c r="CT189" s="180" t="s">
        <v>135</v>
      </c>
      <c r="CU189" s="180" t="s">
        <v>135</v>
      </c>
      <c r="CV189" s="180" t="s">
        <v>135</v>
      </c>
      <c r="CW189" s="180" t="s">
        <v>135</v>
      </c>
      <c r="CX189" s="180" t="s">
        <v>135</v>
      </c>
      <c r="CY189" s="180" t="s">
        <v>135</v>
      </c>
      <c r="CZ189" s="180" t="s">
        <v>135</v>
      </c>
      <c r="DA189" s="104" t="s">
        <v>135</v>
      </c>
      <c r="DB189" s="104" t="s">
        <v>135</v>
      </c>
      <c r="DC189" s="104" t="s">
        <v>135</v>
      </c>
      <c r="DD189" s="104" t="s">
        <v>135</v>
      </c>
      <c r="DE189" s="104" t="s">
        <v>135</v>
      </c>
      <c r="DF189" s="104" t="s">
        <v>135</v>
      </c>
      <c r="DG189" s="104" t="s">
        <v>135</v>
      </c>
      <c r="DH189" s="104" t="s">
        <v>135</v>
      </c>
      <c r="DI189" s="104" t="s">
        <v>135</v>
      </c>
      <c r="DJ189" s="104" t="s">
        <v>135</v>
      </c>
      <c r="DK189" s="104" t="s">
        <v>135</v>
      </c>
      <c r="DL189" s="104" t="s">
        <v>135</v>
      </c>
      <c r="DM189" s="104" t="s">
        <v>135</v>
      </c>
      <c r="DN189" s="104" t="s">
        <v>135</v>
      </c>
      <c r="DO189" s="104" t="s">
        <v>135</v>
      </c>
      <c r="DP189" s="104" t="s">
        <v>135</v>
      </c>
      <c r="DQ189" s="104" t="s">
        <v>135</v>
      </c>
      <c r="DR189" s="104" t="s">
        <v>135</v>
      </c>
      <c r="DS189" s="104" t="s">
        <v>135</v>
      </c>
      <c r="DT189" s="104" t="s">
        <v>135</v>
      </c>
      <c r="DU189" s="104" t="s">
        <v>135</v>
      </c>
      <c r="DV189" s="104" t="s">
        <v>135</v>
      </c>
      <c r="DW189" s="104" t="s">
        <v>135</v>
      </c>
      <c r="DX189" s="104" t="s">
        <v>135</v>
      </c>
      <c r="DY189" s="104" t="s">
        <v>135</v>
      </c>
      <c r="DZ189" s="104" t="s">
        <v>135</v>
      </c>
      <c r="EA189" s="104" t="s">
        <v>135</v>
      </c>
      <c r="EB189" s="104" t="s">
        <v>135</v>
      </c>
      <c r="EC189" s="104" t="s">
        <v>135</v>
      </c>
      <c r="ED189" s="104" t="s">
        <v>135</v>
      </c>
      <c r="EE189" s="104" t="s">
        <v>135</v>
      </c>
      <c r="EF189" s="104" t="s">
        <v>135</v>
      </c>
      <c r="EG189" s="104" t="s">
        <v>135</v>
      </c>
      <c r="EH189" s="104" t="s">
        <v>135</v>
      </c>
      <c r="EI189" s="104" t="s">
        <v>135</v>
      </c>
      <c r="EJ189" s="104" t="s">
        <v>135</v>
      </c>
      <c r="EK189" s="104" t="s">
        <v>135</v>
      </c>
      <c r="EL189" s="104" t="s">
        <v>135</v>
      </c>
      <c r="EM189" s="104" t="s">
        <v>135</v>
      </c>
      <c r="EN189" s="104" t="s">
        <v>135</v>
      </c>
      <c r="EO189" s="104" t="s">
        <v>135</v>
      </c>
      <c r="EP189" s="104" t="s">
        <v>135</v>
      </c>
      <c r="EQ189" s="104" t="s">
        <v>135</v>
      </c>
      <c r="ER189" s="104" t="s">
        <v>135</v>
      </c>
      <c r="ES189" s="104" t="s">
        <v>135</v>
      </c>
      <c r="ET189" s="104" t="s">
        <v>135</v>
      </c>
      <c r="EU189" s="104" t="s">
        <v>135</v>
      </c>
      <c r="EV189" s="104" t="s">
        <v>135</v>
      </c>
      <c r="EW189" s="104" t="s">
        <v>135</v>
      </c>
      <c r="EX189" s="104" t="s">
        <v>135</v>
      </c>
      <c r="EY189" s="104" t="s">
        <v>135</v>
      </c>
      <c r="EZ189" s="104" t="s">
        <v>135</v>
      </c>
      <c r="FA189" s="104" t="s">
        <v>135</v>
      </c>
      <c r="FB189" s="104" t="s">
        <v>135</v>
      </c>
      <c r="FC189" s="104" t="s">
        <v>135</v>
      </c>
      <c r="FD189" s="104" t="s">
        <v>135</v>
      </c>
      <c r="FE189" s="104" t="s">
        <v>135</v>
      </c>
      <c r="FF189" s="104" t="s">
        <v>135</v>
      </c>
      <c r="FG189" s="104" t="s">
        <v>135</v>
      </c>
      <c r="FH189" s="104" t="s">
        <v>135</v>
      </c>
      <c r="FI189" s="104" t="s">
        <v>135</v>
      </c>
      <c r="FJ189" s="104" t="s">
        <v>135</v>
      </c>
      <c r="FK189" s="104" t="s">
        <v>135</v>
      </c>
      <c r="FL189" s="104" t="s">
        <v>135</v>
      </c>
      <c r="FM189" s="104" t="s">
        <v>135</v>
      </c>
      <c r="FN189" s="104" t="s">
        <v>135</v>
      </c>
      <c r="FO189" s="104" t="s">
        <v>135</v>
      </c>
      <c r="FP189" s="104" t="s">
        <v>135</v>
      </c>
      <c r="FQ189" s="104" t="s">
        <v>135</v>
      </c>
      <c r="FR189" s="104" t="s">
        <v>135</v>
      </c>
      <c r="FS189" s="104" t="s">
        <v>135</v>
      </c>
      <c r="FT189" s="104" t="s">
        <v>135</v>
      </c>
      <c r="FU189" s="104" t="s">
        <v>135</v>
      </c>
      <c r="FV189" s="104" t="s">
        <v>135</v>
      </c>
      <c r="FW189" s="104" t="s">
        <v>135</v>
      </c>
      <c r="FX189" s="104" t="s">
        <v>135</v>
      </c>
      <c r="FY189" s="104" t="s">
        <v>135</v>
      </c>
      <c r="FZ189" s="104" t="s">
        <v>135</v>
      </c>
      <c r="GA189" s="104" t="s">
        <v>135</v>
      </c>
      <c r="GB189" s="104" t="s">
        <v>135</v>
      </c>
      <c r="GC189" s="104" t="s">
        <v>135</v>
      </c>
      <c r="GD189" s="104" t="s">
        <v>135</v>
      </c>
      <c r="GE189" s="104" t="s">
        <v>135</v>
      </c>
      <c r="GF189" s="104" t="s">
        <v>135</v>
      </c>
      <c r="GG189" s="104" t="s">
        <v>135</v>
      </c>
      <c r="GH189" s="104" t="s">
        <v>135</v>
      </c>
      <c r="GI189" s="104" t="s">
        <v>135</v>
      </c>
      <c r="GJ189" s="104" t="s">
        <v>135</v>
      </c>
      <c r="GK189" s="104" t="s">
        <v>135</v>
      </c>
      <c r="GL189" s="104" t="s">
        <v>135</v>
      </c>
      <c r="GM189" s="104" t="s">
        <v>135</v>
      </c>
      <c r="GN189" s="104" t="s">
        <v>135</v>
      </c>
      <c r="GO189" s="104" t="s">
        <v>135</v>
      </c>
      <c r="GP189" s="104" t="s">
        <v>135</v>
      </c>
      <c r="GQ189" s="104" t="s">
        <v>135</v>
      </c>
      <c r="GR189" s="104" t="s">
        <v>135</v>
      </c>
      <c r="GS189" s="104" t="s">
        <v>135</v>
      </c>
      <c r="GT189" s="104" t="s">
        <v>135</v>
      </c>
      <c r="GU189" s="104" t="s">
        <v>135</v>
      </c>
      <c r="GV189" s="104" t="s">
        <v>135</v>
      </c>
      <c r="GW189" s="104" t="s">
        <v>135</v>
      </c>
      <c r="GX189" s="104" t="s">
        <v>135</v>
      </c>
      <c r="GY189" s="104" t="s">
        <v>135</v>
      </c>
      <c r="GZ189" s="104" t="s">
        <v>135</v>
      </c>
      <c r="HA189" s="104" t="s">
        <v>135</v>
      </c>
      <c r="HB189" s="104" t="s">
        <v>135</v>
      </c>
      <c r="HC189" s="104" t="s">
        <v>135</v>
      </c>
      <c r="HD189" s="104" t="s">
        <v>135</v>
      </c>
      <c r="HE189" s="104" t="s">
        <v>135</v>
      </c>
      <c r="HF189" s="104" t="s">
        <v>135</v>
      </c>
      <c r="HG189" s="104" t="s">
        <v>135</v>
      </c>
      <c r="HH189" s="104" t="s">
        <v>135</v>
      </c>
      <c r="HI189" s="104" t="s">
        <v>135</v>
      </c>
      <c r="HJ189" s="104" t="s">
        <v>135</v>
      </c>
      <c r="HK189" s="104" t="s">
        <v>135</v>
      </c>
      <c r="HL189" s="104" t="s">
        <v>135</v>
      </c>
      <c r="HM189" s="104" t="s">
        <v>135</v>
      </c>
      <c r="HN189" s="104" t="s">
        <v>135</v>
      </c>
      <c r="HO189" s="104" t="s">
        <v>135</v>
      </c>
      <c r="HP189" s="104" t="s">
        <v>135</v>
      </c>
      <c r="HQ189" s="104" t="s">
        <v>135</v>
      </c>
      <c r="HR189" s="104" t="s">
        <v>135</v>
      </c>
      <c r="HS189" s="104" t="s">
        <v>135</v>
      </c>
      <c r="HT189" s="104" t="s">
        <v>135</v>
      </c>
      <c r="HU189" s="104" t="s">
        <v>135</v>
      </c>
      <c r="HV189" s="104" t="s">
        <v>135</v>
      </c>
      <c r="HW189" s="104" t="s">
        <v>135</v>
      </c>
      <c r="HX189" s="104" t="s">
        <v>135</v>
      </c>
      <c r="HY189" s="104" t="s">
        <v>135</v>
      </c>
      <c r="HZ189" s="104" t="s">
        <v>135</v>
      </c>
      <c r="IA189" s="104" t="s">
        <v>135</v>
      </c>
      <c r="IB189" s="104" t="s">
        <v>135</v>
      </c>
      <c r="IC189" s="104" t="s">
        <v>135</v>
      </c>
      <c r="ID189" s="104" t="s">
        <v>135</v>
      </c>
      <c r="IE189" s="104" t="s">
        <v>135</v>
      </c>
      <c r="IF189" s="104" t="s">
        <v>135</v>
      </c>
      <c r="IG189" s="104" t="s">
        <v>135</v>
      </c>
      <c r="IH189" s="104" t="s">
        <v>135</v>
      </c>
      <c r="II189" s="104" t="s">
        <v>135</v>
      </c>
      <c r="IJ189" s="104" t="s">
        <v>135</v>
      </c>
      <c r="IK189" s="104" t="s">
        <v>135</v>
      </c>
      <c r="IL189" s="104" t="s">
        <v>135</v>
      </c>
      <c r="IM189" s="104" t="s">
        <v>135</v>
      </c>
      <c r="IN189" s="104" t="s">
        <v>135</v>
      </c>
      <c r="IO189" s="104" t="s">
        <v>135</v>
      </c>
      <c r="IP189" s="104" t="s">
        <v>135</v>
      </c>
      <c r="IQ189" s="104" t="s">
        <v>135</v>
      </c>
      <c r="IR189" s="104" t="s">
        <v>135</v>
      </c>
      <c r="IS189" s="104" t="s">
        <v>135</v>
      </c>
      <c r="IT189" s="104" t="s">
        <v>135</v>
      </c>
      <c r="IU189" s="104" t="s">
        <v>135</v>
      </c>
      <c r="IV189" s="104" t="s">
        <v>135</v>
      </c>
      <c r="IW189" s="104" t="s">
        <v>135</v>
      </c>
      <c r="IX189" s="104" t="s">
        <v>135</v>
      </c>
      <c r="IY189" s="104" t="s">
        <v>135</v>
      </c>
      <c r="IZ189" s="104" t="s">
        <v>135</v>
      </c>
      <c r="JA189" s="104" t="s">
        <v>135</v>
      </c>
      <c r="JB189" s="104" t="s">
        <v>135</v>
      </c>
      <c r="JC189" s="104" t="s">
        <v>135</v>
      </c>
      <c r="JD189" s="104" t="s">
        <v>135</v>
      </c>
      <c r="JE189" s="104" t="s">
        <v>135</v>
      </c>
      <c r="JF189" s="104" t="s">
        <v>135</v>
      </c>
      <c r="JG189" s="104" t="s">
        <v>135</v>
      </c>
      <c r="JH189" s="104" t="s">
        <v>135</v>
      </c>
      <c r="JI189" s="104" t="s">
        <v>135</v>
      </c>
      <c r="JJ189" s="104" t="s">
        <v>135</v>
      </c>
      <c r="JK189" s="104" t="s">
        <v>135</v>
      </c>
      <c r="JL189" s="104" t="s">
        <v>135</v>
      </c>
      <c r="JM189" s="104" t="s">
        <v>135</v>
      </c>
      <c r="JN189" s="104" t="s">
        <v>135</v>
      </c>
      <c r="JO189" s="104" t="s">
        <v>135</v>
      </c>
      <c r="JP189" s="104" t="s">
        <v>135</v>
      </c>
      <c r="JQ189" s="104" t="s">
        <v>135</v>
      </c>
      <c r="JR189" s="104" t="s">
        <v>135</v>
      </c>
      <c r="JS189" s="104" t="s">
        <v>135</v>
      </c>
      <c r="JT189" s="104" t="s">
        <v>135</v>
      </c>
      <c r="JU189" s="104" t="s">
        <v>135</v>
      </c>
      <c r="JV189" s="104" t="s">
        <v>135</v>
      </c>
      <c r="JW189" s="104" t="s">
        <v>135</v>
      </c>
      <c r="JX189" s="104" t="s">
        <v>135</v>
      </c>
      <c r="JY189" s="104" t="s">
        <v>135</v>
      </c>
      <c r="JZ189" s="104" t="s">
        <v>135</v>
      </c>
      <c r="KA189" s="104" t="s">
        <v>135</v>
      </c>
      <c r="KB189" s="104" t="s">
        <v>135</v>
      </c>
      <c r="KC189" s="104" t="s">
        <v>135</v>
      </c>
      <c r="KD189" s="104" t="s">
        <v>135</v>
      </c>
      <c r="KE189" s="104" t="s">
        <v>135</v>
      </c>
      <c r="KF189" s="104" t="s">
        <v>135</v>
      </c>
      <c r="KG189" s="104" t="s">
        <v>135</v>
      </c>
      <c r="KH189" s="104" t="s">
        <v>135</v>
      </c>
      <c r="KI189" s="104" t="s">
        <v>135</v>
      </c>
      <c r="KJ189" s="104" t="s">
        <v>135</v>
      </c>
      <c r="KK189" s="104" t="s">
        <v>135</v>
      </c>
      <c r="KL189" s="104" t="s">
        <v>135</v>
      </c>
      <c r="KM189" s="104" t="s">
        <v>135</v>
      </c>
      <c r="KN189" s="104" t="s">
        <v>135</v>
      </c>
      <c r="KO189" s="104" t="s">
        <v>135</v>
      </c>
      <c r="KP189" s="104" t="s">
        <v>135</v>
      </c>
      <c r="KQ189" s="104" t="s">
        <v>135</v>
      </c>
      <c r="KR189" s="104" t="s">
        <v>135</v>
      </c>
      <c r="KS189" s="104" t="s">
        <v>135</v>
      </c>
      <c r="KT189" s="104" t="s">
        <v>135</v>
      </c>
      <c r="KU189" s="104" t="s">
        <v>135</v>
      </c>
      <c r="KV189" s="104" t="s">
        <v>135</v>
      </c>
      <c r="KW189" s="104" t="s">
        <v>135</v>
      </c>
      <c r="KX189" s="104" t="s">
        <v>135</v>
      </c>
      <c r="KY189" s="104" t="s">
        <v>135</v>
      </c>
      <c r="KZ189" s="104" t="s">
        <v>135</v>
      </c>
      <c r="LA189" s="104" t="s">
        <v>135</v>
      </c>
      <c r="LB189" s="104" t="s">
        <v>135</v>
      </c>
      <c r="LC189" s="104" t="s">
        <v>135</v>
      </c>
      <c r="LD189" s="104" t="s">
        <v>135</v>
      </c>
      <c r="LE189" s="104" t="s">
        <v>135</v>
      </c>
      <c r="LF189" s="104" t="s">
        <v>135</v>
      </c>
      <c r="LG189" s="104" t="s">
        <v>135</v>
      </c>
      <c r="LH189" s="104" t="s">
        <v>135</v>
      </c>
      <c r="LI189" s="104" t="s">
        <v>135</v>
      </c>
      <c r="LJ189" s="104" t="s">
        <v>135</v>
      </c>
      <c r="LK189" s="104" t="s">
        <v>135</v>
      </c>
      <c r="LL189" s="104" t="s">
        <v>135</v>
      </c>
      <c r="LM189" s="104" t="s">
        <v>135</v>
      </c>
      <c r="LN189" s="104" t="s">
        <v>135</v>
      </c>
      <c r="LO189" s="104" t="s">
        <v>135</v>
      </c>
      <c r="LP189" s="104" t="s">
        <v>135</v>
      </c>
      <c r="LQ189" s="104" t="s">
        <v>135</v>
      </c>
      <c r="LR189" s="104" t="s">
        <v>135</v>
      </c>
      <c r="LS189" s="104" t="s">
        <v>135</v>
      </c>
      <c r="LT189" s="104" t="s">
        <v>135</v>
      </c>
      <c r="LU189" s="104" t="s">
        <v>135</v>
      </c>
      <c r="LV189" s="104" t="s">
        <v>135</v>
      </c>
      <c r="LW189" s="104" t="s">
        <v>135</v>
      </c>
      <c r="LX189" s="104" t="s">
        <v>135</v>
      </c>
      <c r="LY189" s="104" t="s">
        <v>135</v>
      </c>
      <c r="LZ189" s="104" t="s">
        <v>135</v>
      </c>
      <c r="MA189" s="104" t="s">
        <v>135</v>
      </c>
      <c r="MB189" s="104" t="s">
        <v>135</v>
      </c>
      <c r="MC189" s="104" t="s">
        <v>135</v>
      </c>
      <c r="MD189" s="104" t="s">
        <v>135</v>
      </c>
      <c r="ME189" s="104" t="s">
        <v>135</v>
      </c>
      <c r="MF189" s="104" t="s">
        <v>135</v>
      </c>
      <c r="MG189" s="104" t="s">
        <v>135</v>
      </c>
      <c r="MH189" s="104" t="s">
        <v>135</v>
      </c>
      <c r="MI189" s="104" t="s">
        <v>135</v>
      </c>
      <c r="MJ189" s="104" t="s">
        <v>135</v>
      </c>
      <c r="MK189" s="104" t="s">
        <v>135</v>
      </c>
      <c r="ML189" s="104" t="s">
        <v>135</v>
      </c>
      <c r="MM189" s="104" t="s">
        <v>135</v>
      </c>
      <c r="MN189" s="104" t="s">
        <v>135</v>
      </c>
      <c r="MO189" s="104" t="s">
        <v>135</v>
      </c>
      <c r="MP189" s="104" t="s">
        <v>135</v>
      </c>
      <c r="MQ189" s="104" t="s">
        <v>135</v>
      </c>
      <c r="MR189" s="104" t="s">
        <v>135</v>
      </c>
      <c r="MS189" s="104" t="s">
        <v>135</v>
      </c>
      <c r="MT189" s="104" t="s">
        <v>135</v>
      </c>
      <c r="MU189" s="104" t="s">
        <v>135</v>
      </c>
      <c r="MV189" s="104" t="s">
        <v>135</v>
      </c>
      <c r="MW189" s="104" t="s">
        <v>135</v>
      </c>
      <c r="MX189" s="104" t="s">
        <v>135</v>
      </c>
      <c r="MY189" s="104" t="s">
        <v>135</v>
      </c>
      <c r="MZ189" s="104" t="s">
        <v>135</v>
      </c>
      <c r="NA189" s="104" t="s">
        <v>135</v>
      </c>
      <c r="NB189" s="104" t="s">
        <v>135</v>
      </c>
      <c r="NC189" s="104" t="s">
        <v>135</v>
      </c>
      <c r="ND189" s="104" t="s">
        <v>135</v>
      </c>
      <c r="NE189" s="104" t="s">
        <v>135</v>
      </c>
      <c r="NF189" s="104" t="s">
        <v>135</v>
      </c>
      <c r="NG189" s="104" t="s">
        <v>135</v>
      </c>
      <c r="NH189" s="104" t="s">
        <v>135</v>
      </c>
      <c r="NI189" s="104" t="s">
        <v>135</v>
      </c>
      <c r="NJ189" s="104" t="s">
        <v>135</v>
      </c>
      <c r="NK189" s="104" t="s">
        <v>135</v>
      </c>
      <c r="NL189" s="104" t="s">
        <v>135</v>
      </c>
      <c r="NM189" s="104" t="s">
        <v>135</v>
      </c>
      <c r="NN189" s="104" t="s">
        <v>135</v>
      </c>
      <c r="NO189" s="104" t="s">
        <v>135</v>
      </c>
      <c r="NP189" s="104" t="s">
        <v>135</v>
      </c>
      <c r="NQ189" s="104" t="s">
        <v>135</v>
      </c>
      <c r="NR189" s="104" t="s">
        <v>135</v>
      </c>
      <c r="NS189" s="104" t="s">
        <v>135</v>
      </c>
      <c r="NT189" s="104" t="s">
        <v>135</v>
      </c>
      <c r="NU189" s="104" t="s">
        <v>135</v>
      </c>
      <c r="NV189" s="104" t="s">
        <v>135</v>
      </c>
      <c r="NW189" s="104" t="s">
        <v>135</v>
      </c>
      <c r="NX189" s="104" t="s">
        <v>135</v>
      </c>
      <c r="NY189" s="104" t="s">
        <v>135</v>
      </c>
      <c r="NZ189" s="104" t="s">
        <v>135</v>
      </c>
      <c r="OA189" s="104" t="s">
        <v>135</v>
      </c>
      <c r="OB189" s="104" t="s">
        <v>135</v>
      </c>
      <c r="OC189" s="104" t="s">
        <v>135</v>
      </c>
      <c r="OD189" s="104" t="s">
        <v>135</v>
      </c>
      <c r="OE189" s="104" t="s">
        <v>135</v>
      </c>
      <c r="OF189" s="104" t="s">
        <v>135</v>
      </c>
      <c r="OG189" s="104" t="s">
        <v>135</v>
      </c>
      <c r="OH189" s="104" t="s">
        <v>135</v>
      </c>
      <c r="OI189" s="104" t="s">
        <v>135</v>
      </c>
      <c r="OJ189" s="104" t="s">
        <v>135</v>
      </c>
      <c r="OK189" s="104" t="s">
        <v>135</v>
      </c>
      <c r="OL189" s="104" t="s">
        <v>135</v>
      </c>
      <c r="OM189" s="104" t="s">
        <v>135</v>
      </c>
      <c r="ON189" s="104" t="s">
        <v>135</v>
      </c>
      <c r="OO189" s="104" t="s">
        <v>135</v>
      </c>
      <c r="OP189" s="104" t="s">
        <v>135</v>
      </c>
      <c r="OQ189" s="104" t="s">
        <v>135</v>
      </c>
      <c r="OR189" s="104" t="s">
        <v>135</v>
      </c>
      <c r="OS189" s="104" t="s">
        <v>135</v>
      </c>
      <c r="OT189" s="104" t="s">
        <v>135</v>
      </c>
      <c r="OU189" s="104" t="s">
        <v>135</v>
      </c>
      <c r="OV189" s="104" t="s">
        <v>135</v>
      </c>
      <c r="OW189" s="104" t="s">
        <v>135</v>
      </c>
      <c r="OX189" s="104" t="s">
        <v>135</v>
      </c>
      <c r="OY189" s="104" t="s">
        <v>135</v>
      </c>
      <c r="OZ189" s="104" t="s">
        <v>135</v>
      </c>
      <c r="PA189" s="104" t="s">
        <v>135</v>
      </c>
      <c r="PB189" s="104" t="s">
        <v>135</v>
      </c>
      <c r="PC189" s="104" t="s">
        <v>135</v>
      </c>
      <c r="PD189" s="104" t="s">
        <v>135</v>
      </c>
      <c r="PE189" s="104" t="s">
        <v>135</v>
      </c>
      <c r="PF189" s="104" t="s">
        <v>135</v>
      </c>
      <c r="PG189" s="104" t="s">
        <v>135</v>
      </c>
      <c r="PH189" s="104" t="s">
        <v>135</v>
      </c>
      <c r="PI189" s="104" t="s">
        <v>135</v>
      </c>
      <c r="PJ189" s="104" t="s">
        <v>135</v>
      </c>
      <c r="PK189" s="104" t="s">
        <v>135</v>
      </c>
      <c r="PL189" s="104" t="s">
        <v>135</v>
      </c>
      <c r="PM189" s="104" t="s">
        <v>135</v>
      </c>
      <c r="PN189" s="104" t="s">
        <v>135</v>
      </c>
      <c r="PO189" s="104" t="s">
        <v>135</v>
      </c>
      <c r="PP189" s="104" t="s">
        <v>135</v>
      </c>
      <c r="PQ189" s="104" t="s">
        <v>135</v>
      </c>
      <c r="PR189" s="104" t="s">
        <v>135</v>
      </c>
      <c r="PS189" s="104" t="s">
        <v>135</v>
      </c>
      <c r="PT189" s="104" t="s">
        <v>135</v>
      </c>
      <c r="PU189" s="104" t="s">
        <v>135</v>
      </c>
      <c r="PV189" s="104" t="s">
        <v>135</v>
      </c>
      <c r="PW189" s="104" t="s">
        <v>135</v>
      </c>
      <c r="PX189" s="104" t="s">
        <v>135</v>
      </c>
      <c r="PY189" s="104" t="s">
        <v>135</v>
      </c>
      <c r="PZ189" s="104" t="s">
        <v>135</v>
      </c>
      <c r="QA189" s="104" t="s">
        <v>135</v>
      </c>
      <c r="QB189" s="104" t="s">
        <v>135</v>
      </c>
      <c r="QC189" s="104" t="s">
        <v>135</v>
      </c>
      <c r="QD189" s="104" t="s">
        <v>135</v>
      </c>
      <c r="QE189" s="104" t="s">
        <v>135</v>
      </c>
      <c r="QF189" s="104" t="s">
        <v>135</v>
      </c>
      <c r="QG189" s="104" t="s">
        <v>135</v>
      </c>
      <c r="QH189" s="104" t="s">
        <v>135</v>
      </c>
      <c r="QI189" s="104" t="s">
        <v>135</v>
      </c>
      <c r="QJ189" s="104" t="s">
        <v>135</v>
      </c>
      <c r="QK189" s="104" t="s">
        <v>135</v>
      </c>
      <c r="QL189" s="104" t="s">
        <v>135</v>
      </c>
      <c r="QM189" s="104" t="s">
        <v>135</v>
      </c>
      <c r="QN189" s="104" t="s">
        <v>135</v>
      </c>
      <c r="QO189" s="104" t="s">
        <v>135</v>
      </c>
      <c r="QP189" s="104" t="s">
        <v>135</v>
      </c>
      <c r="QQ189" s="104" t="s">
        <v>135</v>
      </c>
      <c r="QR189" s="104" t="s">
        <v>135</v>
      </c>
      <c r="QS189" s="104" t="s">
        <v>135</v>
      </c>
      <c r="QT189" s="104" t="s">
        <v>135</v>
      </c>
      <c r="QU189" s="104" t="s">
        <v>135</v>
      </c>
      <c r="QV189" s="104" t="s">
        <v>135</v>
      </c>
      <c r="QW189" s="104" t="s">
        <v>135</v>
      </c>
      <c r="QX189" s="104" t="s">
        <v>135</v>
      </c>
      <c r="QY189" s="104" t="s">
        <v>135</v>
      </c>
      <c r="QZ189" s="104" t="s">
        <v>135</v>
      </c>
      <c r="RA189" s="104" t="s">
        <v>135</v>
      </c>
      <c r="RB189" s="104" t="s">
        <v>135</v>
      </c>
      <c r="RC189" s="104" t="s">
        <v>135</v>
      </c>
      <c r="RD189" s="104" t="s">
        <v>135</v>
      </c>
      <c r="RE189" s="104" t="s">
        <v>135</v>
      </c>
      <c r="RF189" s="104" t="s">
        <v>135</v>
      </c>
      <c r="RG189" s="104" t="s">
        <v>135</v>
      </c>
      <c r="RH189" s="104" t="s">
        <v>135</v>
      </c>
      <c r="RI189" s="104" t="s">
        <v>135</v>
      </c>
      <c r="RJ189" s="104" t="s">
        <v>135</v>
      </c>
      <c r="RK189" s="104" t="s">
        <v>135</v>
      </c>
      <c r="RL189" s="104" t="s">
        <v>135</v>
      </c>
      <c r="RM189" s="104" t="s">
        <v>135</v>
      </c>
      <c r="RN189" s="104" t="s">
        <v>135</v>
      </c>
      <c r="RO189" s="104" t="s">
        <v>135</v>
      </c>
      <c r="RP189" s="104" t="s">
        <v>135</v>
      </c>
      <c r="RQ189" s="104" t="s">
        <v>135</v>
      </c>
      <c r="RR189" s="104" t="s">
        <v>135</v>
      </c>
      <c r="RS189" s="104" t="s">
        <v>135</v>
      </c>
      <c r="RT189" s="104" t="s">
        <v>135</v>
      </c>
      <c r="RU189" s="104" t="s">
        <v>135</v>
      </c>
      <c r="RV189" s="104" t="s">
        <v>135</v>
      </c>
      <c r="RW189" s="104" t="s">
        <v>135</v>
      </c>
      <c r="RX189" s="104" t="s">
        <v>135</v>
      </c>
      <c r="RY189" s="104" t="s">
        <v>135</v>
      </c>
      <c r="RZ189" s="104" t="s">
        <v>135</v>
      </c>
      <c r="SA189" s="104" t="s">
        <v>135</v>
      </c>
      <c r="SB189" s="104" t="s">
        <v>135</v>
      </c>
      <c r="SC189" s="104" t="s">
        <v>135</v>
      </c>
      <c r="SD189" s="104" t="s">
        <v>135</v>
      </c>
      <c r="SE189" s="104" t="s">
        <v>135</v>
      </c>
      <c r="SF189" s="104" t="s">
        <v>135</v>
      </c>
      <c r="SG189" s="104" t="s">
        <v>135</v>
      </c>
      <c r="SH189" s="104" t="s">
        <v>135</v>
      </c>
      <c r="SI189" s="104" t="s">
        <v>135</v>
      </c>
      <c r="SJ189" s="104" t="s">
        <v>135</v>
      </c>
      <c r="SK189" s="104" t="s">
        <v>135</v>
      </c>
      <c r="SL189" s="104" t="s">
        <v>135</v>
      </c>
      <c r="SM189" s="104" t="s">
        <v>135</v>
      </c>
      <c r="SN189" s="104" t="s">
        <v>135</v>
      </c>
      <c r="SO189" s="104" t="s">
        <v>135</v>
      </c>
      <c r="SP189" s="104" t="s">
        <v>135</v>
      </c>
      <c r="SQ189" s="104" t="s">
        <v>135</v>
      </c>
      <c r="SR189" s="104" t="s">
        <v>135</v>
      </c>
      <c r="SS189" s="104" t="s">
        <v>135</v>
      </c>
      <c r="ST189" s="104" t="s">
        <v>135</v>
      </c>
      <c r="SU189" s="104" t="s">
        <v>135</v>
      </c>
      <c r="SV189" s="104" t="s">
        <v>135</v>
      </c>
      <c r="SW189" s="104" t="s">
        <v>135</v>
      </c>
      <c r="SX189" s="104" t="s">
        <v>135</v>
      </c>
      <c r="SY189" s="104" t="s">
        <v>135</v>
      </c>
      <c r="SZ189" s="104" t="s">
        <v>135</v>
      </c>
      <c r="TA189" s="104" t="s">
        <v>135</v>
      </c>
      <c r="TB189" s="104" t="s">
        <v>135</v>
      </c>
      <c r="TC189" s="104" t="s">
        <v>135</v>
      </c>
      <c r="TD189" s="104" t="s">
        <v>135</v>
      </c>
      <c r="TE189" s="104" t="s">
        <v>135</v>
      </c>
      <c r="TF189" s="104" t="s">
        <v>135</v>
      </c>
      <c r="TG189" s="104" t="s">
        <v>135</v>
      </c>
      <c r="TH189" s="104" t="s">
        <v>135</v>
      </c>
      <c r="TI189" s="104" t="s">
        <v>135</v>
      </c>
      <c r="TJ189" s="104" t="s">
        <v>135</v>
      </c>
      <c r="TK189" s="104" t="s">
        <v>135</v>
      </c>
      <c r="TL189" s="104" t="s">
        <v>135</v>
      </c>
      <c r="TM189" s="104" t="s">
        <v>135</v>
      </c>
      <c r="TN189" s="104" t="s">
        <v>135</v>
      </c>
      <c r="TO189" s="104" t="s">
        <v>135</v>
      </c>
      <c r="TP189" s="104" t="s">
        <v>135</v>
      </c>
      <c r="TQ189" s="104" t="s">
        <v>135</v>
      </c>
      <c r="TR189" s="104" t="s">
        <v>135</v>
      </c>
      <c r="TS189" s="104" t="s">
        <v>135</v>
      </c>
      <c r="TT189" s="104" t="s">
        <v>135</v>
      </c>
      <c r="TU189" s="104" t="s">
        <v>135</v>
      </c>
      <c r="TV189" s="104" t="s">
        <v>135</v>
      </c>
      <c r="TW189" s="104" t="s">
        <v>135</v>
      </c>
      <c r="TX189" s="104" t="s">
        <v>135</v>
      </c>
      <c r="TY189" s="104" t="s">
        <v>135</v>
      </c>
      <c r="TZ189" s="104" t="s">
        <v>135</v>
      </c>
      <c r="UA189" s="104" t="s">
        <v>135</v>
      </c>
      <c r="UB189" s="104" t="s">
        <v>135</v>
      </c>
      <c r="UC189" s="104" t="s">
        <v>135</v>
      </c>
      <c r="UD189" s="104" t="s">
        <v>135</v>
      </c>
      <c r="UE189" s="104" t="s">
        <v>135</v>
      </c>
      <c r="UF189" s="104" t="s">
        <v>135</v>
      </c>
      <c r="UG189" s="104" t="s">
        <v>135</v>
      </c>
      <c r="UH189" s="104" t="s">
        <v>135</v>
      </c>
      <c r="UI189" s="104" t="s">
        <v>135</v>
      </c>
      <c r="UJ189" s="104" t="s">
        <v>135</v>
      </c>
      <c r="UK189" s="104" t="s">
        <v>135</v>
      </c>
      <c r="UL189" s="104" t="s">
        <v>135</v>
      </c>
      <c r="UM189" s="104" t="s">
        <v>135</v>
      </c>
      <c r="UN189" s="104" t="s">
        <v>135</v>
      </c>
      <c r="UO189" s="104" t="s">
        <v>135</v>
      </c>
      <c r="UP189" s="104" t="s">
        <v>135</v>
      </c>
      <c r="UQ189" s="104" t="s">
        <v>135</v>
      </c>
      <c r="UR189" s="104" t="s">
        <v>135</v>
      </c>
      <c r="US189" s="104" t="s">
        <v>135</v>
      </c>
      <c r="UT189" s="104" t="s">
        <v>135</v>
      </c>
      <c r="UU189" s="104" t="s">
        <v>135</v>
      </c>
      <c r="UV189" s="104" t="s">
        <v>135</v>
      </c>
      <c r="UW189" s="104" t="s">
        <v>135</v>
      </c>
      <c r="UX189" s="104" t="s">
        <v>135</v>
      </c>
      <c r="UY189" s="104" t="s">
        <v>135</v>
      </c>
      <c r="UZ189" s="104" t="s">
        <v>135</v>
      </c>
      <c r="VA189" s="104" t="s">
        <v>135</v>
      </c>
      <c r="VB189" s="104" t="s">
        <v>135</v>
      </c>
      <c r="VC189" s="104" t="s">
        <v>135</v>
      </c>
      <c r="VD189" s="104" t="s">
        <v>135</v>
      </c>
      <c r="VE189" s="104" t="s">
        <v>135</v>
      </c>
      <c r="VF189" s="104" t="s">
        <v>135</v>
      </c>
      <c r="VG189" s="104" t="s">
        <v>135</v>
      </c>
      <c r="VH189" s="104" t="s">
        <v>135</v>
      </c>
      <c r="VI189" s="104" t="s">
        <v>135</v>
      </c>
      <c r="VJ189" s="104" t="s">
        <v>135</v>
      </c>
      <c r="VK189" s="104" t="s">
        <v>135</v>
      </c>
      <c r="VL189" s="104" t="s">
        <v>135</v>
      </c>
      <c r="VM189" s="104" t="s">
        <v>135</v>
      </c>
      <c r="VN189" s="104" t="s">
        <v>135</v>
      </c>
      <c r="VO189" s="104" t="s">
        <v>135</v>
      </c>
      <c r="VP189" s="104" t="s">
        <v>135</v>
      </c>
      <c r="VQ189" s="104" t="s">
        <v>135</v>
      </c>
      <c r="VR189" s="104" t="s">
        <v>135</v>
      </c>
      <c r="VS189" s="104" t="s">
        <v>135</v>
      </c>
      <c r="VT189" s="104" t="s">
        <v>135</v>
      </c>
      <c r="VU189" s="104" t="s">
        <v>135</v>
      </c>
      <c r="VV189" s="104" t="s">
        <v>135</v>
      </c>
      <c r="VW189" s="104" t="s">
        <v>135</v>
      </c>
    </row>
    <row r="190" spans="1:595" s="25" customFormat="1" ht="14.5" customHeight="1" x14ac:dyDescent="0.45">
      <c r="A190" s="34" t="s">
        <v>114</v>
      </c>
      <c r="B190" s="39" t="s">
        <v>173</v>
      </c>
      <c r="C190" s="35"/>
      <c r="D190" s="35"/>
      <c r="E190" s="35"/>
      <c r="F190" s="36"/>
      <c r="G190" s="36"/>
      <c r="H190" s="36"/>
      <c r="I190" s="36"/>
      <c r="J190" s="36" t="s">
        <v>92</v>
      </c>
      <c r="K190" s="36"/>
      <c r="L190" s="36"/>
      <c r="M190" s="36"/>
      <c r="N190" s="36"/>
      <c r="O190" s="36"/>
      <c r="P190" s="36"/>
      <c r="Q190" s="36"/>
      <c r="R190" s="36"/>
      <c r="S190" s="36"/>
      <c r="T190" s="36"/>
      <c r="U190" s="36"/>
      <c r="V190" s="36"/>
      <c r="W190" s="36"/>
      <c r="X190" s="36"/>
      <c r="Y190" s="36"/>
      <c r="Z190" s="36"/>
      <c r="AA190" s="36"/>
      <c r="AB190" s="36"/>
      <c r="AC190" s="36"/>
      <c r="AD190" s="36"/>
      <c r="AE190" s="9">
        <v>1</v>
      </c>
      <c r="AF190" s="9">
        <v>1</v>
      </c>
      <c r="AG190" s="9">
        <v>0</v>
      </c>
      <c r="AH190" s="9">
        <v>0</v>
      </c>
      <c r="AI190" s="9">
        <v>0</v>
      </c>
      <c r="AJ190" s="9">
        <v>0</v>
      </c>
      <c r="AK190" s="9">
        <v>0</v>
      </c>
      <c r="AL190" s="9">
        <v>0</v>
      </c>
      <c r="AM190" s="9">
        <v>0</v>
      </c>
      <c r="AN190" s="9">
        <v>0</v>
      </c>
      <c r="AO190" s="9">
        <v>0</v>
      </c>
      <c r="AP190" s="9">
        <v>1</v>
      </c>
      <c r="AQ190" s="9">
        <v>0</v>
      </c>
      <c r="AR190" s="9">
        <v>0</v>
      </c>
      <c r="AS190" s="10">
        <v>0</v>
      </c>
      <c r="AT190" s="10">
        <v>0</v>
      </c>
      <c r="AU190" s="10">
        <v>0</v>
      </c>
      <c r="AV190" s="222"/>
      <c r="AW190" s="180"/>
      <c r="AX190" s="238"/>
      <c r="AY190" s="180"/>
      <c r="AZ190" s="180"/>
      <c r="BA190" s="180"/>
      <c r="BB190" s="180"/>
      <c r="BC190" s="180"/>
      <c r="BD190" s="180"/>
      <c r="BE190" s="180"/>
      <c r="BF190" s="180"/>
      <c r="BG190" s="180"/>
      <c r="BH190" s="180"/>
      <c r="BI190" s="180"/>
      <c r="BJ190" s="180"/>
      <c r="BK190" s="180"/>
      <c r="BL190" s="180"/>
      <c r="BM190" s="180"/>
      <c r="BN190" s="180"/>
      <c r="BO190" s="180"/>
      <c r="BP190" s="180"/>
      <c r="BQ190" s="180"/>
      <c r="BR190" s="180"/>
      <c r="BS190" s="180"/>
      <c r="BT190" s="180"/>
      <c r="BU190" s="180"/>
      <c r="BV190" s="180"/>
      <c r="BW190" s="180"/>
      <c r="BX190" s="180"/>
      <c r="BY190" s="180"/>
      <c r="BZ190" s="180"/>
      <c r="CA190" s="180"/>
      <c r="CB190" s="180"/>
      <c r="CC190" s="180"/>
      <c r="CD190" s="180"/>
      <c r="CE190" s="180"/>
      <c r="CF190" s="180"/>
      <c r="CG190" s="180"/>
      <c r="CH190" s="180"/>
      <c r="CI190" s="180"/>
      <c r="CJ190" s="180"/>
      <c r="CK190" s="180"/>
      <c r="CL190" s="180"/>
      <c r="CM190" s="180"/>
      <c r="CN190" s="180"/>
      <c r="CO190" s="180"/>
      <c r="CP190" s="180"/>
      <c r="CQ190" s="180"/>
      <c r="CR190" s="180"/>
      <c r="CS190" s="180"/>
      <c r="CT190" s="180"/>
      <c r="CU190" s="180"/>
      <c r="CV190" s="180"/>
      <c r="CW190" s="180"/>
      <c r="CX190" s="180"/>
      <c r="CY190" s="180"/>
      <c r="CZ190" s="180"/>
      <c r="DA190" s="33"/>
      <c r="DB190" s="33"/>
      <c r="DC190" s="33"/>
      <c r="DD190" s="33"/>
      <c r="DE190" s="33"/>
      <c r="DF190" s="33"/>
      <c r="DG190" s="33"/>
      <c r="DH190" s="33"/>
      <c r="DI190" s="33"/>
      <c r="DJ190" s="33"/>
      <c r="DK190" s="33"/>
      <c r="DL190" s="33"/>
      <c r="DM190" s="33"/>
      <c r="DN190" s="33"/>
      <c r="DO190" s="33"/>
      <c r="DP190" s="33"/>
      <c r="DQ190" s="33"/>
      <c r="DR190" s="33"/>
      <c r="DS190" s="33"/>
      <c r="DT190" s="33"/>
      <c r="DU190" s="33"/>
      <c r="DV190" s="33"/>
      <c r="DW190" s="33"/>
      <c r="DX190" s="33"/>
      <c r="DY190" s="33"/>
      <c r="DZ190" s="33"/>
      <c r="EA190" s="33"/>
      <c r="EB190" s="33"/>
      <c r="EC190" s="33"/>
      <c r="ED190" s="33"/>
      <c r="EE190" s="33"/>
      <c r="EF190" s="33"/>
      <c r="EG190" s="33"/>
      <c r="EH190" s="33"/>
      <c r="EI190" s="33"/>
      <c r="EJ190" s="33"/>
      <c r="EK190" s="33"/>
      <c r="EL190" s="33"/>
      <c r="EM190" s="33"/>
      <c r="EN190" s="33"/>
      <c r="EO190" s="33"/>
      <c r="EP190" s="33"/>
      <c r="EQ190" s="33"/>
      <c r="ER190" s="33"/>
      <c r="ES190" s="33"/>
      <c r="ET190" s="33"/>
      <c r="EU190" s="33"/>
      <c r="EV190" s="33"/>
      <c r="EW190" s="33"/>
      <c r="EX190" s="33"/>
      <c r="EY190" s="33"/>
      <c r="EZ190" s="33"/>
      <c r="FA190" s="33"/>
      <c r="FB190" s="33"/>
      <c r="FC190" s="33"/>
      <c r="FD190" s="33"/>
      <c r="FE190" s="33"/>
      <c r="FF190" s="33"/>
      <c r="FG190" s="33"/>
      <c r="FH190" s="33"/>
      <c r="FI190" s="33"/>
      <c r="FJ190" s="33"/>
      <c r="FK190" s="33"/>
      <c r="FL190" s="33"/>
      <c r="FM190" s="33"/>
      <c r="FN190" s="33"/>
      <c r="FO190" s="33"/>
      <c r="FP190" s="33"/>
      <c r="FQ190" s="33"/>
      <c r="FR190" s="33"/>
      <c r="FS190" s="33"/>
      <c r="FT190" s="33"/>
      <c r="FU190" s="33"/>
      <c r="FV190" s="33"/>
      <c r="FW190" s="33"/>
      <c r="FX190" s="33"/>
      <c r="FY190" s="33"/>
      <c r="FZ190" s="33"/>
      <c r="GA190" s="33"/>
      <c r="GB190" s="33"/>
      <c r="GC190" s="33"/>
      <c r="GD190" s="33"/>
      <c r="GE190" s="33"/>
      <c r="GF190" s="33"/>
      <c r="GG190" s="33"/>
      <c r="GH190" s="33"/>
      <c r="GI190" s="33"/>
      <c r="GJ190" s="33"/>
      <c r="GK190" s="33"/>
      <c r="GL190" s="33"/>
      <c r="GM190" s="33"/>
      <c r="GN190" s="33"/>
      <c r="GO190" s="33"/>
      <c r="GP190" s="33"/>
      <c r="GQ190" s="33"/>
      <c r="GR190" s="33"/>
      <c r="GS190" s="33"/>
      <c r="GT190" s="33"/>
      <c r="GU190" s="33"/>
      <c r="GV190" s="33"/>
      <c r="GW190" s="33"/>
      <c r="GX190" s="33"/>
      <c r="GY190" s="33"/>
      <c r="GZ190" s="33"/>
      <c r="HA190" s="33"/>
      <c r="HB190" s="33"/>
      <c r="HC190" s="33"/>
      <c r="HD190" s="33"/>
      <c r="HE190" s="33"/>
      <c r="HF190" s="33"/>
      <c r="HG190" s="33"/>
      <c r="HH190" s="33"/>
      <c r="HI190" s="33"/>
      <c r="HJ190" s="33"/>
      <c r="HK190" s="33"/>
      <c r="HL190" s="33"/>
      <c r="HM190" s="33"/>
      <c r="HN190" s="33"/>
      <c r="HO190" s="33"/>
      <c r="HP190" s="33"/>
      <c r="HQ190" s="33"/>
      <c r="HR190" s="33"/>
      <c r="HS190" s="33"/>
      <c r="HT190" s="33"/>
      <c r="HU190" s="33"/>
      <c r="HV190" s="33"/>
      <c r="HW190" s="33"/>
      <c r="HX190" s="33"/>
      <c r="HY190" s="33"/>
      <c r="HZ190" s="33"/>
      <c r="IA190" s="33"/>
      <c r="IB190" s="33"/>
      <c r="IC190" s="33"/>
      <c r="ID190" s="33"/>
      <c r="IE190" s="33"/>
      <c r="IF190" s="33"/>
      <c r="IG190" s="33"/>
      <c r="IH190" s="33"/>
      <c r="II190" s="33"/>
      <c r="IJ190" s="33"/>
      <c r="IK190" s="33"/>
      <c r="IL190" s="33"/>
      <c r="IM190" s="33"/>
      <c r="IN190" s="33"/>
      <c r="IO190" s="33"/>
      <c r="IP190" s="33"/>
      <c r="IQ190" s="33"/>
      <c r="IR190" s="33"/>
      <c r="IS190" s="33"/>
      <c r="IT190" s="33"/>
      <c r="IU190" s="33"/>
      <c r="IV190" s="33"/>
      <c r="IW190" s="33"/>
      <c r="IX190" s="33"/>
      <c r="IY190" s="33"/>
      <c r="IZ190" s="33"/>
      <c r="JA190" s="33"/>
      <c r="JB190" s="33"/>
      <c r="JC190" s="33"/>
      <c r="JD190" s="33"/>
      <c r="JE190" s="33"/>
      <c r="JF190" s="33"/>
      <c r="JG190" s="33"/>
      <c r="JH190" s="33"/>
      <c r="JI190" s="33"/>
      <c r="JJ190" s="33"/>
      <c r="JK190" s="33"/>
      <c r="JL190" s="33"/>
      <c r="JM190" s="33"/>
      <c r="JN190" s="33"/>
      <c r="JO190" s="33"/>
      <c r="JP190" s="33"/>
      <c r="JQ190" s="33"/>
      <c r="JR190" s="33"/>
      <c r="JS190" s="33"/>
      <c r="JT190" s="33"/>
      <c r="JU190" s="33"/>
      <c r="JV190" s="33"/>
      <c r="JW190" s="33"/>
      <c r="JX190" s="33"/>
      <c r="JY190" s="33"/>
      <c r="JZ190" s="33"/>
      <c r="KA190" s="33"/>
      <c r="KB190" s="33"/>
      <c r="KC190" s="33"/>
      <c r="KD190" s="33"/>
      <c r="KE190" s="33"/>
      <c r="KF190" s="33"/>
      <c r="KG190" s="33"/>
      <c r="KH190" s="33"/>
      <c r="KI190" s="33"/>
      <c r="KJ190" s="33"/>
      <c r="KK190" s="33"/>
      <c r="KL190" s="33"/>
      <c r="KM190" s="33"/>
      <c r="KN190" s="33"/>
      <c r="KO190" s="33"/>
      <c r="KP190" s="33"/>
      <c r="KQ190" s="33"/>
      <c r="KR190" s="33"/>
      <c r="KS190" s="33"/>
      <c r="KT190" s="33"/>
      <c r="KU190" s="33"/>
      <c r="KV190" s="33"/>
      <c r="KW190" s="33"/>
      <c r="KX190" s="33"/>
      <c r="KY190" s="33"/>
      <c r="KZ190" s="33"/>
      <c r="LA190" s="33"/>
      <c r="LB190" s="33"/>
      <c r="LC190" s="33"/>
      <c r="LD190" s="33"/>
      <c r="LE190" s="33"/>
      <c r="LF190" s="33"/>
      <c r="LG190" s="33"/>
      <c r="LH190" s="33"/>
      <c r="LI190" s="33"/>
      <c r="LJ190" s="33"/>
      <c r="LK190" s="33"/>
      <c r="LL190" s="33"/>
      <c r="LM190" s="33"/>
      <c r="LN190" s="33"/>
      <c r="LO190" s="33"/>
      <c r="LP190" s="33"/>
      <c r="LQ190" s="33"/>
      <c r="LR190" s="33"/>
      <c r="LS190" s="33"/>
      <c r="LT190" s="33"/>
      <c r="LU190" s="33"/>
      <c r="LV190" s="33"/>
      <c r="LW190" s="33"/>
      <c r="LX190" s="33"/>
      <c r="LY190" s="33"/>
      <c r="LZ190" s="33"/>
      <c r="MA190" s="33"/>
      <c r="MB190" s="33"/>
      <c r="MC190" s="33"/>
      <c r="MD190" s="33"/>
      <c r="ME190" s="33"/>
      <c r="MF190" s="33"/>
      <c r="MG190" s="33"/>
      <c r="MH190" s="33"/>
      <c r="MI190" s="33"/>
      <c r="MJ190" s="33"/>
      <c r="MK190" s="33"/>
      <c r="ML190" s="33"/>
      <c r="MM190" s="33"/>
      <c r="MN190" s="33"/>
      <c r="MO190" s="33"/>
      <c r="MP190" s="33"/>
      <c r="MQ190" s="33"/>
      <c r="MR190" s="33"/>
      <c r="MS190" s="33"/>
      <c r="MT190" s="33"/>
      <c r="MU190" s="33"/>
      <c r="MV190" s="33"/>
      <c r="MW190" s="33"/>
      <c r="MX190" s="33"/>
      <c r="MY190" s="33"/>
      <c r="MZ190" s="33"/>
      <c r="NA190" s="33"/>
      <c r="NB190" s="33"/>
      <c r="NC190" s="33"/>
      <c r="ND190" s="33"/>
      <c r="NE190" s="33"/>
      <c r="NF190" s="33"/>
      <c r="NG190" s="33"/>
      <c r="NH190" s="33"/>
      <c r="NI190" s="33"/>
      <c r="NJ190" s="33"/>
      <c r="NK190" s="33"/>
      <c r="NL190" s="33"/>
      <c r="NM190" s="33"/>
      <c r="NN190" s="33"/>
      <c r="NO190" s="33"/>
      <c r="NP190" s="33"/>
      <c r="NQ190" s="33"/>
      <c r="NR190" s="33"/>
      <c r="NS190" s="33"/>
      <c r="NT190" s="33"/>
      <c r="NU190" s="33"/>
      <c r="NV190" s="33"/>
      <c r="NW190" s="33"/>
      <c r="NX190" s="33"/>
      <c r="NY190" s="33"/>
      <c r="NZ190" s="33"/>
      <c r="OA190" s="33"/>
      <c r="OB190" s="33"/>
      <c r="OC190" s="33"/>
      <c r="OD190" s="33"/>
      <c r="OE190" s="33"/>
      <c r="OF190" s="33"/>
      <c r="OG190" s="33"/>
      <c r="OH190" s="33"/>
      <c r="OI190" s="33"/>
      <c r="OJ190" s="33"/>
      <c r="OK190" s="33"/>
      <c r="OL190" s="33"/>
      <c r="OM190" s="33"/>
      <c r="ON190" s="33"/>
      <c r="OO190" s="33"/>
      <c r="OP190" s="33"/>
      <c r="OQ190" s="33"/>
      <c r="OR190" s="33"/>
      <c r="OS190" s="33"/>
      <c r="OT190" s="33"/>
      <c r="OU190" s="33"/>
      <c r="OV190" s="33"/>
      <c r="OW190" s="33"/>
      <c r="OX190" s="33"/>
      <c r="OY190" s="33"/>
      <c r="OZ190" s="33"/>
      <c r="PA190" s="33"/>
      <c r="PB190" s="33"/>
      <c r="PC190" s="33"/>
      <c r="PD190" s="33"/>
      <c r="PE190" s="33"/>
      <c r="PF190" s="33"/>
      <c r="PG190" s="33"/>
      <c r="PH190" s="33"/>
      <c r="PI190" s="33"/>
      <c r="PJ190" s="33"/>
      <c r="PK190" s="33"/>
      <c r="PL190" s="33"/>
      <c r="PM190" s="33"/>
      <c r="PN190" s="33"/>
      <c r="PO190" s="33"/>
      <c r="PP190" s="33"/>
      <c r="PQ190" s="33"/>
      <c r="PR190" s="33"/>
      <c r="PS190" s="33"/>
      <c r="PT190" s="33"/>
      <c r="PU190" s="33"/>
      <c r="PV190" s="33"/>
      <c r="PW190" s="33"/>
      <c r="PX190" s="33"/>
      <c r="PY190" s="33"/>
      <c r="PZ190" s="33"/>
      <c r="QA190" s="33"/>
      <c r="QB190" s="33"/>
      <c r="QC190" s="33"/>
      <c r="QD190" s="33"/>
      <c r="QE190" s="33"/>
      <c r="QF190" s="33"/>
      <c r="QG190" s="33"/>
      <c r="QH190" s="33"/>
      <c r="QI190" s="33"/>
      <c r="QJ190" s="33"/>
      <c r="QK190" s="33"/>
      <c r="QL190" s="33"/>
      <c r="QM190" s="33"/>
      <c r="QN190" s="33"/>
      <c r="QO190" s="33"/>
      <c r="QP190" s="33"/>
      <c r="QQ190" s="33"/>
      <c r="QR190" s="33"/>
      <c r="QS190" s="33"/>
      <c r="QT190" s="33"/>
      <c r="QU190" s="33"/>
      <c r="QV190" s="33"/>
      <c r="QW190" s="33"/>
      <c r="QX190" s="33"/>
      <c r="QY190" s="33"/>
      <c r="QZ190" s="33"/>
      <c r="RA190" s="33"/>
      <c r="RB190" s="33"/>
      <c r="RC190" s="33"/>
      <c r="RD190" s="33"/>
      <c r="RE190" s="33"/>
      <c r="RF190" s="33"/>
      <c r="RG190" s="33"/>
      <c r="RH190" s="33"/>
      <c r="RI190" s="33"/>
      <c r="RJ190" s="33"/>
      <c r="RK190" s="33"/>
      <c r="RL190" s="33"/>
      <c r="RM190" s="33"/>
      <c r="RN190" s="33"/>
      <c r="RO190" s="33"/>
      <c r="RP190" s="33"/>
      <c r="RQ190" s="33"/>
      <c r="RR190" s="33"/>
      <c r="RS190" s="33"/>
      <c r="RT190" s="33"/>
      <c r="RU190" s="33"/>
      <c r="RV190" s="33"/>
      <c r="RW190" s="33"/>
      <c r="RX190" s="33"/>
      <c r="RY190" s="33"/>
      <c r="RZ190" s="33"/>
      <c r="SA190" s="33"/>
      <c r="SB190" s="33"/>
      <c r="SC190" s="33"/>
      <c r="SD190" s="33"/>
      <c r="SE190" s="33"/>
      <c r="SF190" s="33"/>
      <c r="SG190" s="33"/>
      <c r="SH190" s="33"/>
      <c r="SI190" s="33"/>
      <c r="SJ190" s="33"/>
      <c r="SK190" s="33"/>
      <c r="SL190" s="33"/>
      <c r="SM190" s="33"/>
      <c r="SN190" s="33"/>
      <c r="SO190" s="33"/>
      <c r="SP190" s="33"/>
      <c r="SQ190" s="33"/>
      <c r="SR190" s="33"/>
      <c r="SS190" s="33"/>
      <c r="ST190" s="33"/>
      <c r="SU190" s="33"/>
      <c r="SV190" s="33"/>
      <c r="SW190" s="33"/>
      <c r="SX190" s="33"/>
      <c r="SY190" s="33"/>
      <c r="SZ190" s="33"/>
      <c r="TA190" s="33"/>
      <c r="TB190" s="33"/>
      <c r="TC190" s="33"/>
      <c r="TD190" s="33"/>
      <c r="TE190" s="33"/>
      <c r="TF190" s="33"/>
      <c r="TG190" s="33"/>
      <c r="TH190" s="33"/>
      <c r="TI190" s="33"/>
      <c r="TJ190" s="33"/>
      <c r="TK190" s="33"/>
      <c r="TL190" s="33"/>
      <c r="TM190" s="33"/>
      <c r="TN190" s="33"/>
      <c r="TO190" s="33"/>
      <c r="TP190" s="33"/>
      <c r="TQ190" s="33"/>
      <c r="TR190" s="33"/>
      <c r="TS190" s="33"/>
      <c r="TT190" s="33"/>
      <c r="TU190" s="33"/>
      <c r="TV190" s="33"/>
      <c r="TW190" s="33"/>
      <c r="TX190" s="33"/>
      <c r="TY190" s="33"/>
      <c r="TZ190" s="33"/>
      <c r="UA190" s="33"/>
      <c r="UB190" s="33"/>
      <c r="UC190" s="33"/>
      <c r="UD190" s="33"/>
      <c r="UE190" s="33"/>
      <c r="UF190" s="33"/>
      <c r="UG190" s="33"/>
      <c r="UH190" s="33"/>
      <c r="UI190" s="33"/>
      <c r="UJ190" s="33"/>
      <c r="UK190" s="33"/>
      <c r="UL190" s="33"/>
      <c r="UM190" s="33"/>
      <c r="UN190" s="33"/>
      <c r="UO190" s="33"/>
      <c r="UP190" s="33"/>
      <c r="UQ190" s="33"/>
      <c r="UR190" s="33"/>
      <c r="US190" s="33"/>
      <c r="UT190" s="33"/>
      <c r="UU190" s="33"/>
      <c r="UV190" s="33"/>
      <c r="UW190" s="33"/>
      <c r="UX190" s="33"/>
      <c r="UY190" s="33"/>
      <c r="UZ190" s="33"/>
      <c r="VA190" s="33"/>
      <c r="VB190" s="33"/>
      <c r="VC190" s="33"/>
      <c r="VD190" s="33"/>
      <c r="VE190" s="33"/>
      <c r="VF190" s="33"/>
      <c r="VG190" s="33"/>
      <c r="VH190" s="33"/>
      <c r="VI190" s="33"/>
      <c r="VJ190" s="33"/>
      <c r="VK190" s="33"/>
      <c r="VL190" s="33"/>
      <c r="VM190" s="33"/>
      <c r="VN190" s="33"/>
      <c r="VO190" s="33"/>
      <c r="VP190" s="33"/>
      <c r="VQ190" s="33"/>
      <c r="VR190" s="33"/>
      <c r="VS190" s="33"/>
      <c r="VT190" s="33"/>
      <c r="VU190" s="33"/>
      <c r="VV190" s="33"/>
      <c r="VW190" s="33"/>
    </row>
    <row r="191" spans="1:595" s="25" customFormat="1" ht="14.5" customHeight="1" x14ac:dyDescent="0.45">
      <c r="A191" s="34" t="s">
        <v>114</v>
      </c>
      <c r="B191" s="39" t="s">
        <v>177</v>
      </c>
      <c r="C191" s="35"/>
      <c r="D191" s="35"/>
      <c r="E191" s="35"/>
      <c r="F191" s="36"/>
      <c r="G191" s="36"/>
      <c r="H191" s="36"/>
      <c r="I191" s="36"/>
      <c r="J191" s="36"/>
      <c r="K191" s="36" t="s">
        <v>92</v>
      </c>
      <c r="L191" s="36"/>
      <c r="M191" s="36"/>
      <c r="N191" s="36"/>
      <c r="O191" s="36"/>
      <c r="P191" s="36"/>
      <c r="Q191" s="36"/>
      <c r="R191" s="36"/>
      <c r="S191" s="36"/>
      <c r="T191" s="36"/>
      <c r="U191" s="36"/>
      <c r="V191" s="36"/>
      <c r="W191" s="36"/>
      <c r="X191" s="36"/>
      <c r="Y191" s="36"/>
      <c r="Z191" s="36"/>
      <c r="AA191" s="36"/>
      <c r="AB191" s="36"/>
      <c r="AC191" s="36"/>
      <c r="AD191" s="36"/>
      <c r="AE191" s="9">
        <v>1</v>
      </c>
      <c r="AF191" s="9">
        <v>1</v>
      </c>
      <c r="AG191" s="9">
        <v>0</v>
      </c>
      <c r="AH191" s="9">
        <v>0</v>
      </c>
      <c r="AI191" s="9">
        <v>0</v>
      </c>
      <c r="AJ191" s="9">
        <v>0</v>
      </c>
      <c r="AK191" s="9">
        <v>0</v>
      </c>
      <c r="AL191" s="9">
        <v>0</v>
      </c>
      <c r="AM191" s="9">
        <v>0</v>
      </c>
      <c r="AN191" s="9">
        <v>1</v>
      </c>
      <c r="AO191" s="9">
        <v>0</v>
      </c>
      <c r="AP191" s="9">
        <v>0</v>
      </c>
      <c r="AQ191" s="9">
        <v>0</v>
      </c>
      <c r="AR191" s="9">
        <v>0</v>
      </c>
      <c r="AS191" s="10">
        <v>0</v>
      </c>
      <c r="AT191" s="10">
        <v>0</v>
      </c>
      <c r="AU191" s="10">
        <v>1</v>
      </c>
      <c r="AV191" s="222"/>
      <c r="AW191" s="180"/>
      <c r="AX191" s="238"/>
      <c r="AY191" s="180"/>
      <c r="AZ191" s="180"/>
      <c r="BA191" s="180"/>
      <c r="BB191" s="180"/>
      <c r="BC191" s="180"/>
      <c r="BD191" s="180"/>
      <c r="BE191" s="180"/>
      <c r="BF191" s="180"/>
      <c r="BG191" s="180"/>
      <c r="BH191" s="180"/>
      <c r="BI191" s="180"/>
      <c r="BJ191" s="180"/>
      <c r="BK191" s="180"/>
      <c r="BL191" s="180"/>
      <c r="BM191" s="180"/>
      <c r="BN191" s="180"/>
      <c r="BO191" s="180"/>
      <c r="BP191" s="180"/>
      <c r="BQ191" s="180"/>
      <c r="BR191" s="180"/>
      <c r="BS191" s="180"/>
      <c r="BT191" s="180"/>
      <c r="BU191" s="180"/>
      <c r="BV191" s="180"/>
      <c r="BW191" s="180"/>
      <c r="BX191" s="180"/>
      <c r="BY191" s="180"/>
      <c r="BZ191" s="180"/>
      <c r="CA191" s="180"/>
      <c r="CB191" s="180"/>
      <c r="CC191" s="180"/>
      <c r="CD191" s="180"/>
      <c r="CE191" s="180"/>
      <c r="CF191" s="180"/>
      <c r="CG191" s="180"/>
      <c r="CH191" s="180"/>
      <c r="CI191" s="180"/>
      <c r="CJ191" s="180"/>
      <c r="CK191" s="180"/>
      <c r="CL191" s="180"/>
      <c r="CM191" s="180"/>
      <c r="CN191" s="180"/>
      <c r="CO191" s="180"/>
      <c r="CP191" s="180"/>
      <c r="CQ191" s="180"/>
      <c r="CR191" s="180"/>
      <c r="CS191" s="180"/>
      <c r="CT191" s="180"/>
      <c r="CU191" s="180"/>
      <c r="CV191" s="180"/>
      <c r="CW191" s="180"/>
      <c r="CX191" s="180"/>
      <c r="CY191" s="180"/>
      <c r="CZ191" s="180"/>
      <c r="DA191" s="33"/>
      <c r="DB191" s="33"/>
      <c r="DC191" s="33"/>
      <c r="DD191" s="33"/>
      <c r="DE191" s="33"/>
      <c r="DF191" s="33"/>
      <c r="DG191" s="33"/>
      <c r="DH191" s="33"/>
      <c r="DI191" s="33"/>
      <c r="DJ191" s="33"/>
      <c r="DK191" s="33"/>
      <c r="DL191" s="33"/>
      <c r="DM191" s="33"/>
      <c r="DN191" s="33"/>
      <c r="DO191" s="33"/>
      <c r="DP191" s="33"/>
      <c r="DQ191" s="33"/>
      <c r="DR191" s="33"/>
      <c r="DS191" s="33"/>
      <c r="DT191" s="33"/>
      <c r="DU191" s="33"/>
      <c r="DV191" s="33"/>
      <c r="DW191" s="33"/>
      <c r="DX191" s="33"/>
      <c r="DY191" s="33"/>
      <c r="DZ191" s="33"/>
      <c r="EA191" s="33"/>
      <c r="EB191" s="33"/>
      <c r="EC191" s="33"/>
      <c r="ED191" s="33"/>
      <c r="EE191" s="33"/>
      <c r="EF191" s="33"/>
      <c r="EG191" s="33"/>
      <c r="EH191" s="33"/>
      <c r="EI191" s="33"/>
      <c r="EJ191" s="33"/>
      <c r="EK191" s="33"/>
      <c r="EL191" s="33"/>
      <c r="EM191" s="33"/>
      <c r="EN191" s="33"/>
      <c r="EO191" s="33"/>
      <c r="EP191" s="33"/>
      <c r="EQ191" s="33"/>
      <c r="ER191" s="33"/>
      <c r="ES191" s="33"/>
      <c r="ET191" s="33"/>
      <c r="EU191" s="33"/>
      <c r="EV191" s="33"/>
      <c r="EW191" s="33"/>
      <c r="EX191" s="33"/>
      <c r="EY191" s="33"/>
      <c r="EZ191" s="33"/>
      <c r="FA191" s="33"/>
      <c r="FB191" s="33"/>
      <c r="FC191" s="33"/>
      <c r="FD191" s="33"/>
      <c r="FE191" s="33"/>
      <c r="FF191" s="33"/>
      <c r="FG191" s="33"/>
      <c r="FH191" s="33"/>
      <c r="FI191" s="33"/>
      <c r="FJ191" s="33"/>
      <c r="FK191" s="33"/>
      <c r="FL191" s="33"/>
      <c r="FM191" s="33"/>
      <c r="FN191" s="33"/>
      <c r="FO191" s="33"/>
      <c r="FP191" s="33"/>
      <c r="FQ191" s="33"/>
      <c r="FR191" s="33"/>
      <c r="FS191" s="33"/>
      <c r="FT191" s="33"/>
      <c r="FU191" s="33"/>
      <c r="FV191" s="33"/>
      <c r="FW191" s="33"/>
      <c r="FX191" s="33"/>
      <c r="FY191" s="33"/>
      <c r="FZ191" s="33"/>
      <c r="GA191" s="33"/>
      <c r="GB191" s="33"/>
      <c r="GC191" s="33"/>
      <c r="GD191" s="33"/>
      <c r="GE191" s="33"/>
      <c r="GF191" s="33"/>
      <c r="GG191" s="33"/>
      <c r="GH191" s="33"/>
      <c r="GI191" s="33"/>
      <c r="GJ191" s="33"/>
      <c r="GK191" s="33"/>
      <c r="GL191" s="33"/>
      <c r="GM191" s="33"/>
      <c r="GN191" s="33"/>
      <c r="GO191" s="33"/>
      <c r="GP191" s="33"/>
      <c r="GQ191" s="33"/>
      <c r="GR191" s="33"/>
      <c r="GS191" s="33"/>
      <c r="GT191" s="33"/>
      <c r="GU191" s="33"/>
      <c r="GV191" s="33"/>
      <c r="GW191" s="33"/>
      <c r="GX191" s="33"/>
      <c r="GY191" s="33"/>
      <c r="GZ191" s="33"/>
      <c r="HA191" s="33"/>
      <c r="HB191" s="33"/>
      <c r="HC191" s="33"/>
      <c r="HD191" s="33"/>
      <c r="HE191" s="33"/>
      <c r="HF191" s="33"/>
      <c r="HG191" s="33"/>
      <c r="HH191" s="33"/>
      <c r="HI191" s="33"/>
      <c r="HJ191" s="33"/>
      <c r="HK191" s="33"/>
      <c r="HL191" s="33"/>
      <c r="HM191" s="33"/>
      <c r="HN191" s="33"/>
      <c r="HO191" s="33"/>
      <c r="HP191" s="33"/>
      <c r="HQ191" s="33"/>
      <c r="HR191" s="33"/>
      <c r="HS191" s="33"/>
      <c r="HT191" s="33"/>
      <c r="HU191" s="33"/>
      <c r="HV191" s="33"/>
      <c r="HW191" s="33"/>
      <c r="HX191" s="33"/>
      <c r="HY191" s="33"/>
      <c r="HZ191" s="33"/>
      <c r="IA191" s="33"/>
      <c r="IB191" s="33"/>
      <c r="IC191" s="33"/>
      <c r="ID191" s="33"/>
      <c r="IE191" s="33"/>
      <c r="IF191" s="33"/>
      <c r="IG191" s="33"/>
      <c r="IH191" s="33"/>
      <c r="II191" s="33"/>
      <c r="IJ191" s="33"/>
      <c r="IK191" s="33"/>
      <c r="IL191" s="33"/>
      <c r="IM191" s="33"/>
      <c r="IN191" s="33"/>
      <c r="IO191" s="33"/>
      <c r="IP191" s="33"/>
      <c r="IQ191" s="33"/>
      <c r="IR191" s="33"/>
      <c r="IS191" s="33"/>
      <c r="IT191" s="33"/>
      <c r="IU191" s="33"/>
      <c r="IV191" s="33"/>
      <c r="IW191" s="33"/>
      <c r="IX191" s="33"/>
      <c r="IY191" s="33"/>
      <c r="IZ191" s="33"/>
      <c r="JA191" s="33"/>
      <c r="JB191" s="33"/>
      <c r="JC191" s="33"/>
      <c r="JD191" s="33"/>
      <c r="JE191" s="33"/>
      <c r="JF191" s="33"/>
      <c r="JG191" s="33"/>
      <c r="JH191" s="33"/>
      <c r="JI191" s="33"/>
      <c r="JJ191" s="33"/>
      <c r="JK191" s="33"/>
      <c r="JL191" s="33"/>
      <c r="JM191" s="33"/>
      <c r="JN191" s="33"/>
      <c r="JO191" s="33"/>
      <c r="JP191" s="33"/>
      <c r="JQ191" s="33"/>
      <c r="JR191" s="33"/>
      <c r="JS191" s="33"/>
      <c r="JT191" s="33"/>
      <c r="JU191" s="33"/>
      <c r="JV191" s="33"/>
      <c r="JW191" s="33"/>
      <c r="JX191" s="33"/>
      <c r="JY191" s="33"/>
      <c r="JZ191" s="33"/>
      <c r="KA191" s="33"/>
      <c r="KB191" s="33"/>
      <c r="KC191" s="33"/>
      <c r="KD191" s="33"/>
      <c r="KE191" s="33"/>
      <c r="KF191" s="33"/>
      <c r="KG191" s="33"/>
      <c r="KH191" s="33"/>
      <c r="KI191" s="33"/>
      <c r="KJ191" s="33"/>
      <c r="KK191" s="33"/>
      <c r="KL191" s="33"/>
      <c r="KM191" s="33"/>
      <c r="KN191" s="33"/>
      <c r="KO191" s="33"/>
      <c r="KP191" s="33"/>
      <c r="KQ191" s="33"/>
      <c r="KR191" s="33"/>
      <c r="KS191" s="33"/>
      <c r="KT191" s="33"/>
      <c r="KU191" s="33"/>
      <c r="KV191" s="33"/>
      <c r="KW191" s="33"/>
      <c r="KX191" s="33"/>
      <c r="KY191" s="33"/>
      <c r="KZ191" s="33"/>
      <c r="LA191" s="33"/>
      <c r="LB191" s="33"/>
      <c r="LC191" s="33"/>
      <c r="LD191" s="33"/>
      <c r="LE191" s="33"/>
      <c r="LF191" s="33"/>
      <c r="LG191" s="33"/>
      <c r="LH191" s="33"/>
      <c r="LI191" s="33"/>
      <c r="LJ191" s="33"/>
      <c r="LK191" s="33"/>
      <c r="LL191" s="33"/>
      <c r="LM191" s="33"/>
      <c r="LN191" s="33"/>
      <c r="LO191" s="33"/>
      <c r="LP191" s="33"/>
      <c r="LQ191" s="33"/>
      <c r="LR191" s="33"/>
      <c r="LS191" s="33"/>
      <c r="LT191" s="33"/>
      <c r="LU191" s="33"/>
      <c r="LV191" s="33"/>
      <c r="LW191" s="33"/>
      <c r="LX191" s="33"/>
      <c r="LY191" s="33"/>
      <c r="LZ191" s="33"/>
      <c r="MA191" s="33"/>
      <c r="MB191" s="33"/>
      <c r="MC191" s="33"/>
      <c r="MD191" s="33"/>
      <c r="ME191" s="33"/>
      <c r="MF191" s="33"/>
      <c r="MG191" s="33"/>
      <c r="MH191" s="33"/>
      <c r="MI191" s="33"/>
      <c r="MJ191" s="33"/>
      <c r="MK191" s="33"/>
      <c r="ML191" s="33"/>
      <c r="MM191" s="33"/>
      <c r="MN191" s="33"/>
      <c r="MO191" s="33"/>
      <c r="MP191" s="33"/>
      <c r="MQ191" s="33"/>
      <c r="MR191" s="33"/>
      <c r="MS191" s="33"/>
      <c r="MT191" s="33"/>
      <c r="MU191" s="33"/>
      <c r="MV191" s="33"/>
      <c r="MW191" s="33"/>
      <c r="MX191" s="33"/>
      <c r="MY191" s="33"/>
      <c r="MZ191" s="33"/>
      <c r="NA191" s="33"/>
      <c r="NB191" s="33"/>
      <c r="NC191" s="33"/>
      <c r="ND191" s="33"/>
      <c r="NE191" s="33"/>
      <c r="NF191" s="33"/>
      <c r="NG191" s="33"/>
      <c r="NH191" s="33"/>
      <c r="NI191" s="33"/>
      <c r="NJ191" s="33"/>
      <c r="NK191" s="33"/>
      <c r="NL191" s="33"/>
      <c r="NM191" s="33"/>
      <c r="NN191" s="33"/>
      <c r="NO191" s="33"/>
      <c r="NP191" s="33"/>
      <c r="NQ191" s="33"/>
      <c r="NR191" s="33"/>
      <c r="NS191" s="33"/>
      <c r="NT191" s="33"/>
      <c r="NU191" s="33"/>
      <c r="NV191" s="33"/>
      <c r="NW191" s="33"/>
      <c r="NX191" s="33"/>
      <c r="NY191" s="33"/>
      <c r="NZ191" s="33"/>
      <c r="OA191" s="33"/>
      <c r="OB191" s="33"/>
      <c r="OC191" s="33"/>
      <c r="OD191" s="33"/>
      <c r="OE191" s="33"/>
      <c r="OF191" s="33"/>
      <c r="OG191" s="33"/>
      <c r="OH191" s="33"/>
      <c r="OI191" s="33"/>
      <c r="OJ191" s="33"/>
      <c r="OK191" s="33"/>
      <c r="OL191" s="33"/>
      <c r="OM191" s="33"/>
      <c r="ON191" s="33"/>
      <c r="OO191" s="33"/>
      <c r="OP191" s="33"/>
      <c r="OQ191" s="33"/>
      <c r="OR191" s="33"/>
      <c r="OS191" s="33"/>
      <c r="OT191" s="33"/>
      <c r="OU191" s="33"/>
      <c r="OV191" s="33"/>
      <c r="OW191" s="33"/>
      <c r="OX191" s="33"/>
      <c r="OY191" s="33"/>
      <c r="OZ191" s="33"/>
      <c r="PA191" s="33"/>
      <c r="PB191" s="33"/>
      <c r="PC191" s="33"/>
      <c r="PD191" s="33"/>
      <c r="PE191" s="33"/>
      <c r="PF191" s="33"/>
      <c r="PG191" s="33"/>
      <c r="PH191" s="33"/>
      <c r="PI191" s="33"/>
      <c r="PJ191" s="33"/>
      <c r="PK191" s="33"/>
      <c r="PL191" s="33"/>
      <c r="PM191" s="33"/>
      <c r="PN191" s="33"/>
      <c r="PO191" s="33"/>
      <c r="PP191" s="33"/>
      <c r="PQ191" s="33"/>
      <c r="PR191" s="33"/>
      <c r="PS191" s="33"/>
      <c r="PT191" s="33"/>
      <c r="PU191" s="33"/>
      <c r="PV191" s="33"/>
      <c r="PW191" s="33"/>
      <c r="PX191" s="33"/>
      <c r="PY191" s="33"/>
      <c r="PZ191" s="33"/>
      <c r="QA191" s="33"/>
      <c r="QB191" s="33"/>
      <c r="QC191" s="33"/>
      <c r="QD191" s="33"/>
      <c r="QE191" s="33"/>
      <c r="QF191" s="33"/>
      <c r="QG191" s="33"/>
      <c r="QH191" s="33"/>
      <c r="QI191" s="33"/>
      <c r="QJ191" s="33"/>
      <c r="QK191" s="33"/>
      <c r="QL191" s="33"/>
      <c r="QM191" s="33"/>
      <c r="QN191" s="33"/>
      <c r="QO191" s="33"/>
      <c r="QP191" s="33"/>
      <c r="QQ191" s="33"/>
      <c r="QR191" s="33"/>
      <c r="QS191" s="33"/>
      <c r="QT191" s="33"/>
      <c r="QU191" s="33"/>
      <c r="QV191" s="33"/>
      <c r="QW191" s="33"/>
      <c r="QX191" s="33"/>
      <c r="QY191" s="33"/>
      <c r="QZ191" s="33"/>
      <c r="RA191" s="33"/>
      <c r="RB191" s="33"/>
      <c r="RC191" s="33"/>
      <c r="RD191" s="33"/>
      <c r="RE191" s="33"/>
      <c r="RF191" s="33"/>
      <c r="RG191" s="33"/>
      <c r="RH191" s="33"/>
      <c r="RI191" s="33"/>
      <c r="RJ191" s="33"/>
      <c r="RK191" s="33"/>
      <c r="RL191" s="33"/>
      <c r="RM191" s="33"/>
      <c r="RN191" s="33"/>
      <c r="RO191" s="33"/>
      <c r="RP191" s="33"/>
      <c r="RQ191" s="33"/>
      <c r="RR191" s="33"/>
      <c r="RS191" s="33"/>
      <c r="RT191" s="33"/>
      <c r="RU191" s="33"/>
      <c r="RV191" s="33"/>
      <c r="RW191" s="33"/>
      <c r="RX191" s="33"/>
      <c r="RY191" s="33"/>
      <c r="RZ191" s="33"/>
      <c r="SA191" s="33"/>
      <c r="SB191" s="33"/>
      <c r="SC191" s="33"/>
      <c r="SD191" s="33"/>
      <c r="SE191" s="33"/>
      <c r="SF191" s="33"/>
      <c r="SG191" s="33"/>
      <c r="SH191" s="33"/>
      <c r="SI191" s="33"/>
      <c r="SJ191" s="33"/>
      <c r="SK191" s="33"/>
      <c r="SL191" s="33"/>
      <c r="SM191" s="33"/>
      <c r="SN191" s="33"/>
      <c r="SO191" s="33"/>
      <c r="SP191" s="33"/>
      <c r="SQ191" s="33"/>
      <c r="SR191" s="33"/>
      <c r="SS191" s="33"/>
      <c r="ST191" s="33"/>
      <c r="SU191" s="33"/>
      <c r="SV191" s="33"/>
      <c r="SW191" s="33"/>
      <c r="SX191" s="33"/>
      <c r="SY191" s="33"/>
      <c r="SZ191" s="33"/>
      <c r="TA191" s="33"/>
      <c r="TB191" s="33"/>
      <c r="TC191" s="33"/>
      <c r="TD191" s="33"/>
      <c r="TE191" s="33"/>
      <c r="TF191" s="33"/>
      <c r="TG191" s="33"/>
      <c r="TH191" s="33"/>
      <c r="TI191" s="33"/>
      <c r="TJ191" s="33"/>
      <c r="TK191" s="33"/>
      <c r="TL191" s="33"/>
      <c r="TM191" s="33"/>
      <c r="TN191" s="33"/>
      <c r="TO191" s="33"/>
      <c r="TP191" s="33"/>
      <c r="TQ191" s="33"/>
      <c r="TR191" s="33"/>
      <c r="TS191" s="33"/>
      <c r="TT191" s="33"/>
      <c r="TU191" s="33"/>
      <c r="TV191" s="33"/>
      <c r="TW191" s="33"/>
      <c r="TX191" s="33"/>
      <c r="TY191" s="33"/>
      <c r="TZ191" s="33"/>
      <c r="UA191" s="33"/>
      <c r="UB191" s="33"/>
      <c r="UC191" s="33"/>
      <c r="UD191" s="33"/>
      <c r="UE191" s="33"/>
      <c r="UF191" s="33"/>
      <c r="UG191" s="33"/>
      <c r="UH191" s="33"/>
      <c r="UI191" s="33"/>
      <c r="UJ191" s="33"/>
      <c r="UK191" s="33"/>
      <c r="UL191" s="33"/>
      <c r="UM191" s="33"/>
      <c r="UN191" s="33"/>
      <c r="UO191" s="33"/>
      <c r="UP191" s="33"/>
      <c r="UQ191" s="33"/>
      <c r="UR191" s="33"/>
      <c r="US191" s="33"/>
      <c r="UT191" s="33"/>
      <c r="UU191" s="33"/>
      <c r="UV191" s="33"/>
      <c r="UW191" s="33"/>
      <c r="UX191" s="33"/>
      <c r="UY191" s="33"/>
      <c r="UZ191" s="33"/>
      <c r="VA191" s="33"/>
      <c r="VB191" s="33"/>
      <c r="VC191" s="33"/>
      <c r="VD191" s="33"/>
      <c r="VE191" s="33"/>
      <c r="VF191" s="33"/>
      <c r="VG191" s="33"/>
      <c r="VH191" s="33"/>
      <c r="VI191" s="33"/>
      <c r="VJ191" s="33"/>
      <c r="VK191" s="33"/>
      <c r="VL191" s="33"/>
      <c r="VM191" s="33"/>
      <c r="VN191" s="33"/>
      <c r="VO191" s="33"/>
      <c r="VP191" s="33"/>
      <c r="VQ191" s="33"/>
      <c r="VR191" s="33"/>
      <c r="VS191" s="33"/>
      <c r="VT191" s="33"/>
      <c r="VU191" s="33"/>
      <c r="VV191" s="33"/>
      <c r="VW191" s="33"/>
    </row>
    <row r="192" spans="1:595" s="25" customFormat="1" ht="14.5" customHeight="1" x14ac:dyDescent="0.45">
      <c r="A192" s="71" t="s">
        <v>146</v>
      </c>
      <c r="B192" s="101" t="s">
        <v>147</v>
      </c>
      <c r="C192" s="102" t="s">
        <v>135</v>
      </c>
      <c r="D192" s="102" t="s">
        <v>135</v>
      </c>
      <c r="E192" s="102" t="s">
        <v>135</v>
      </c>
      <c r="F192" s="218" t="s">
        <v>135</v>
      </c>
      <c r="G192" s="219"/>
      <c r="H192" s="219"/>
      <c r="I192" s="219"/>
      <c r="J192" s="219"/>
      <c r="K192" s="219"/>
      <c r="L192" s="219"/>
      <c r="M192" s="219"/>
      <c r="N192" s="219"/>
      <c r="O192" s="219"/>
      <c r="P192" s="219"/>
      <c r="Q192" s="219"/>
      <c r="R192" s="219"/>
      <c r="S192" s="219"/>
      <c r="T192" s="219"/>
      <c r="U192" s="219"/>
      <c r="V192" s="219"/>
      <c r="W192" s="219"/>
      <c r="X192" s="219"/>
      <c r="Y192" s="219"/>
      <c r="Z192" s="219"/>
      <c r="AA192" s="219"/>
      <c r="AB192" s="219"/>
      <c r="AC192" s="219"/>
      <c r="AD192" s="219"/>
      <c r="AE192" s="219"/>
      <c r="AF192" s="219"/>
      <c r="AG192" s="219"/>
      <c r="AH192" s="219"/>
      <c r="AI192" s="219"/>
      <c r="AJ192" s="219"/>
      <c r="AK192" s="219"/>
      <c r="AL192" s="219"/>
      <c r="AM192" s="219"/>
      <c r="AN192" s="219"/>
      <c r="AO192" s="219"/>
      <c r="AP192" s="219"/>
      <c r="AQ192" s="219"/>
      <c r="AR192" s="219"/>
      <c r="AS192" s="219"/>
      <c r="AT192" s="219"/>
      <c r="AU192" s="220"/>
      <c r="AV192" s="222"/>
      <c r="AW192" s="180"/>
      <c r="AX192" s="238"/>
      <c r="AY192" s="180" t="s">
        <v>135</v>
      </c>
      <c r="AZ192" s="180" t="s">
        <v>135</v>
      </c>
      <c r="BA192" s="180" t="s">
        <v>135</v>
      </c>
      <c r="BB192" s="180" t="s">
        <v>135</v>
      </c>
      <c r="BC192" s="180" t="s">
        <v>135</v>
      </c>
      <c r="BD192" s="180" t="s">
        <v>135</v>
      </c>
      <c r="BE192" s="180" t="s">
        <v>135</v>
      </c>
      <c r="BF192" s="180" t="s">
        <v>135</v>
      </c>
      <c r="BG192" s="180" t="s">
        <v>135</v>
      </c>
      <c r="BH192" s="180" t="s">
        <v>135</v>
      </c>
      <c r="BI192" s="180" t="s">
        <v>135</v>
      </c>
      <c r="BJ192" s="180" t="s">
        <v>135</v>
      </c>
      <c r="BK192" s="180" t="s">
        <v>135</v>
      </c>
      <c r="BL192" s="180" t="s">
        <v>135</v>
      </c>
      <c r="BM192" s="180" t="s">
        <v>135</v>
      </c>
      <c r="BN192" s="180" t="s">
        <v>135</v>
      </c>
      <c r="BO192" s="180" t="s">
        <v>135</v>
      </c>
      <c r="BP192" s="180" t="s">
        <v>135</v>
      </c>
      <c r="BQ192" s="180" t="s">
        <v>135</v>
      </c>
      <c r="BR192" s="180" t="s">
        <v>135</v>
      </c>
      <c r="BS192" s="180" t="s">
        <v>135</v>
      </c>
      <c r="BT192" s="180" t="s">
        <v>135</v>
      </c>
      <c r="BU192" s="180" t="s">
        <v>135</v>
      </c>
      <c r="BV192" s="180" t="s">
        <v>135</v>
      </c>
      <c r="BW192" s="180" t="s">
        <v>135</v>
      </c>
      <c r="BX192" s="180" t="s">
        <v>135</v>
      </c>
      <c r="BY192" s="180" t="s">
        <v>135</v>
      </c>
      <c r="BZ192" s="180" t="s">
        <v>135</v>
      </c>
      <c r="CA192" s="180" t="s">
        <v>135</v>
      </c>
      <c r="CB192" s="180" t="s">
        <v>135</v>
      </c>
      <c r="CC192" s="180" t="s">
        <v>135</v>
      </c>
      <c r="CD192" s="180" t="s">
        <v>135</v>
      </c>
      <c r="CE192" s="180" t="s">
        <v>135</v>
      </c>
      <c r="CF192" s="180" t="s">
        <v>135</v>
      </c>
      <c r="CG192" s="180" t="s">
        <v>135</v>
      </c>
      <c r="CH192" s="180" t="s">
        <v>135</v>
      </c>
      <c r="CI192" s="180" t="s">
        <v>135</v>
      </c>
      <c r="CJ192" s="180" t="s">
        <v>135</v>
      </c>
      <c r="CK192" s="180" t="s">
        <v>135</v>
      </c>
      <c r="CL192" s="180" t="s">
        <v>135</v>
      </c>
      <c r="CM192" s="180" t="s">
        <v>135</v>
      </c>
      <c r="CN192" s="180" t="s">
        <v>135</v>
      </c>
      <c r="CO192" s="180" t="s">
        <v>135</v>
      </c>
      <c r="CP192" s="180" t="s">
        <v>135</v>
      </c>
      <c r="CQ192" s="180" t="s">
        <v>135</v>
      </c>
      <c r="CR192" s="180" t="s">
        <v>135</v>
      </c>
      <c r="CS192" s="180" t="s">
        <v>135</v>
      </c>
      <c r="CT192" s="180" t="s">
        <v>135</v>
      </c>
      <c r="CU192" s="180" t="s">
        <v>135</v>
      </c>
      <c r="CV192" s="180" t="s">
        <v>135</v>
      </c>
      <c r="CW192" s="180" t="s">
        <v>135</v>
      </c>
      <c r="CX192" s="180" t="s">
        <v>135</v>
      </c>
      <c r="CY192" s="180" t="s">
        <v>135</v>
      </c>
      <c r="CZ192" s="180" t="s">
        <v>135</v>
      </c>
      <c r="DA192" s="104" t="s">
        <v>135</v>
      </c>
      <c r="DB192" s="104" t="s">
        <v>135</v>
      </c>
      <c r="DC192" s="104" t="s">
        <v>135</v>
      </c>
      <c r="DD192" s="104" t="s">
        <v>135</v>
      </c>
      <c r="DE192" s="104" t="s">
        <v>135</v>
      </c>
      <c r="DF192" s="104" t="s">
        <v>135</v>
      </c>
      <c r="DG192" s="104" t="s">
        <v>135</v>
      </c>
      <c r="DH192" s="104" t="s">
        <v>135</v>
      </c>
      <c r="DI192" s="104" t="s">
        <v>135</v>
      </c>
      <c r="DJ192" s="104" t="s">
        <v>135</v>
      </c>
      <c r="DK192" s="104" t="s">
        <v>135</v>
      </c>
      <c r="DL192" s="104" t="s">
        <v>135</v>
      </c>
      <c r="DM192" s="104" t="s">
        <v>135</v>
      </c>
      <c r="DN192" s="104" t="s">
        <v>135</v>
      </c>
      <c r="DO192" s="104" t="s">
        <v>135</v>
      </c>
      <c r="DP192" s="104" t="s">
        <v>135</v>
      </c>
      <c r="DQ192" s="104" t="s">
        <v>135</v>
      </c>
      <c r="DR192" s="104" t="s">
        <v>135</v>
      </c>
      <c r="DS192" s="104" t="s">
        <v>135</v>
      </c>
      <c r="DT192" s="104" t="s">
        <v>135</v>
      </c>
      <c r="DU192" s="104" t="s">
        <v>135</v>
      </c>
      <c r="DV192" s="104" t="s">
        <v>135</v>
      </c>
      <c r="DW192" s="104" t="s">
        <v>135</v>
      </c>
      <c r="DX192" s="104" t="s">
        <v>135</v>
      </c>
      <c r="DY192" s="104" t="s">
        <v>135</v>
      </c>
      <c r="DZ192" s="104" t="s">
        <v>135</v>
      </c>
      <c r="EA192" s="104" t="s">
        <v>135</v>
      </c>
      <c r="EB192" s="104" t="s">
        <v>135</v>
      </c>
      <c r="EC192" s="104" t="s">
        <v>135</v>
      </c>
      <c r="ED192" s="104" t="s">
        <v>135</v>
      </c>
      <c r="EE192" s="104" t="s">
        <v>135</v>
      </c>
      <c r="EF192" s="104" t="s">
        <v>135</v>
      </c>
      <c r="EG192" s="104" t="s">
        <v>135</v>
      </c>
      <c r="EH192" s="104" t="s">
        <v>135</v>
      </c>
      <c r="EI192" s="104" t="s">
        <v>135</v>
      </c>
      <c r="EJ192" s="104" t="s">
        <v>135</v>
      </c>
      <c r="EK192" s="104" t="s">
        <v>135</v>
      </c>
      <c r="EL192" s="104" t="s">
        <v>135</v>
      </c>
      <c r="EM192" s="104" t="s">
        <v>135</v>
      </c>
      <c r="EN192" s="104" t="s">
        <v>135</v>
      </c>
      <c r="EO192" s="104" t="s">
        <v>135</v>
      </c>
      <c r="EP192" s="104" t="s">
        <v>135</v>
      </c>
      <c r="EQ192" s="104" t="s">
        <v>135</v>
      </c>
      <c r="ER192" s="104" t="s">
        <v>135</v>
      </c>
      <c r="ES192" s="104" t="s">
        <v>135</v>
      </c>
      <c r="ET192" s="104" t="s">
        <v>135</v>
      </c>
      <c r="EU192" s="104" t="s">
        <v>135</v>
      </c>
      <c r="EV192" s="104" t="s">
        <v>135</v>
      </c>
      <c r="EW192" s="104" t="s">
        <v>135</v>
      </c>
      <c r="EX192" s="104" t="s">
        <v>135</v>
      </c>
      <c r="EY192" s="104" t="s">
        <v>135</v>
      </c>
      <c r="EZ192" s="104" t="s">
        <v>135</v>
      </c>
      <c r="FA192" s="104" t="s">
        <v>135</v>
      </c>
      <c r="FB192" s="104" t="s">
        <v>135</v>
      </c>
      <c r="FC192" s="104" t="s">
        <v>135</v>
      </c>
      <c r="FD192" s="104" t="s">
        <v>135</v>
      </c>
      <c r="FE192" s="104" t="s">
        <v>135</v>
      </c>
      <c r="FF192" s="104" t="s">
        <v>135</v>
      </c>
      <c r="FG192" s="104" t="s">
        <v>135</v>
      </c>
      <c r="FH192" s="104" t="s">
        <v>135</v>
      </c>
      <c r="FI192" s="104" t="s">
        <v>135</v>
      </c>
      <c r="FJ192" s="104" t="s">
        <v>135</v>
      </c>
      <c r="FK192" s="104" t="s">
        <v>135</v>
      </c>
      <c r="FL192" s="104" t="s">
        <v>135</v>
      </c>
      <c r="FM192" s="104" t="s">
        <v>135</v>
      </c>
      <c r="FN192" s="104" t="s">
        <v>135</v>
      </c>
      <c r="FO192" s="104" t="s">
        <v>135</v>
      </c>
      <c r="FP192" s="104" t="s">
        <v>135</v>
      </c>
      <c r="FQ192" s="104" t="s">
        <v>135</v>
      </c>
      <c r="FR192" s="104" t="s">
        <v>135</v>
      </c>
      <c r="FS192" s="104" t="s">
        <v>135</v>
      </c>
      <c r="FT192" s="104" t="s">
        <v>135</v>
      </c>
      <c r="FU192" s="104" t="s">
        <v>135</v>
      </c>
      <c r="FV192" s="104" t="s">
        <v>135</v>
      </c>
      <c r="FW192" s="104" t="s">
        <v>135</v>
      </c>
      <c r="FX192" s="104" t="s">
        <v>135</v>
      </c>
      <c r="FY192" s="104" t="s">
        <v>135</v>
      </c>
      <c r="FZ192" s="104" t="s">
        <v>135</v>
      </c>
      <c r="GA192" s="104" t="s">
        <v>135</v>
      </c>
      <c r="GB192" s="104" t="s">
        <v>135</v>
      </c>
      <c r="GC192" s="104" t="s">
        <v>135</v>
      </c>
      <c r="GD192" s="104" t="s">
        <v>135</v>
      </c>
      <c r="GE192" s="104" t="s">
        <v>135</v>
      </c>
      <c r="GF192" s="104" t="s">
        <v>135</v>
      </c>
      <c r="GG192" s="104" t="s">
        <v>135</v>
      </c>
      <c r="GH192" s="104" t="s">
        <v>135</v>
      </c>
      <c r="GI192" s="104" t="s">
        <v>135</v>
      </c>
      <c r="GJ192" s="104" t="s">
        <v>135</v>
      </c>
      <c r="GK192" s="104" t="s">
        <v>135</v>
      </c>
      <c r="GL192" s="104" t="s">
        <v>135</v>
      </c>
      <c r="GM192" s="104" t="s">
        <v>135</v>
      </c>
      <c r="GN192" s="104" t="s">
        <v>135</v>
      </c>
      <c r="GO192" s="104" t="s">
        <v>135</v>
      </c>
      <c r="GP192" s="104" t="s">
        <v>135</v>
      </c>
      <c r="GQ192" s="104" t="s">
        <v>135</v>
      </c>
      <c r="GR192" s="104" t="s">
        <v>135</v>
      </c>
      <c r="GS192" s="104" t="s">
        <v>135</v>
      </c>
      <c r="GT192" s="104" t="s">
        <v>135</v>
      </c>
      <c r="GU192" s="104" t="s">
        <v>135</v>
      </c>
      <c r="GV192" s="104" t="s">
        <v>135</v>
      </c>
      <c r="GW192" s="104" t="s">
        <v>135</v>
      </c>
      <c r="GX192" s="104" t="s">
        <v>135</v>
      </c>
      <c r="GY192" s="104" t="s">
        <v>135</v>
      </c>
      <c r="GZ192" s="104" t="s">
        <v>135</v>
      </c>
      <c r="HA192" s="104" t="s">
        <v>135</v>
      </c>
      <c r="HB192" s="104" t="s">
        <v>135</v>
      </c>
      <c r="HC192" s="104" t="s">
        <v>135</v>
      </c>
      <c r="HD192" s="104" t="s">
        <v>135</v>
      </c>
      <c r="HE192" s="104" t="s">
        <v>135</v>
      </c>
      <c r="HF192" s="104" t="s">
        <v>135</v>
      </c>
      <c r="HG192" s="104" t="s">
        <v>135</v>
      </c>
      <c r="HH192" s="104" t="s">
        <v>135</v>
      </c>
      <c r="HI192" s="104" t="s">
        <v>135</v>
      </c>
      <c r="HJ192" s="104" t="s">
        <v>135</v>
      </c>
      <c r="HK192" s="104" t="s">
        <v>135</v>
      </c>
      <c r="HL192" s="104" t="s">
        <v>135</v>
      </c>
      <c r="HM192" s="104" t="s">
        <v>135</v>
      </c>
      <c r="HN192" s="104" t="s">
        <v>135</v>
      </c>
      <c r="HO192" s="104" t="s">
        <v>135</v>
      </c>
      <c r="HP192" s="104" t="s">
        <v>135</v>
      </c>
      <c r="HQ192" s="104" t="s">
        <v>135</v>
      </c>
      <c r="HR192" s="104" t="s">
        <v>135</v>
      </c>
      <c r="HS192" s="104" t="s">
        <v>135</v>
      </c>
      <c r="HT192" s="104" t="s">
        <v>135</v>
      </c>
      <c r="HU192" s="104" t="s">
        <v>135</v>
      </c>
      <c r="HV192" s="104" t="s">
        <v>135</v>
      </c>
      <c r="HW192" s="104" t="s">
        <v>135</v>
      </c>
      <c r="HX192" s="104" t="s">
        <v>135</v>
      </c>
      <c r="HY192" s="104" t="s">
        <v>135</v>
      </c>
      <c r="HZ192" s="104" t="s">
        <v>135</v>
      </c>
      <c r="IA192" s="104" t="s">
        <v>135</v>
      </c>
      <c r="IB192" s="104" t="s">
        <v>135</v>
      </c>
      <c r="IC192" s="104" t="s">
        <v>135</v>
      </c>
      <c r="ID192" s="104" t="s">
        <v>135</v>
      </c>
      <c r="IE192" s="104" t="s">
        <v>135</v>
      </c>
      <c r="IF192" s="104" t="s">
        <v>135</v>
      </c>
      <c r="IG192" s="104" t="s">
        <v>135</v>
      </c>
      <c r="IH192" s="104" t="s">
        <v>135</v>
      </c>
      <c r="II192" s="104" t="s">
        <v>135</v>
      </c>
      <c r="IJ192" s="104" t="s">
        <v>135</v>
      </c>
      <c r="IK192" s="104" t="s">
        <v>135</v>
      </c>
      <c r="IL192" s="104" t="s">
        <v>135</v>
      </c>
      <c r="IM192" s="104" t="s">
        <v>135</v>
      </c>
      <c r="IN192" s="104" t="s">
        <v>135</v>
      </c>
      <c r="IO192" s="104" t="s">
        <v>135</v>
      </c>
      <c r="IP192" s="104" t="s">
        <v>135</v>
      </c>
      <c r="IQ192" s="104" t="s">
        <v>135</v>
      </c>
      <c r="IR192" s="104" t="s">
        <v>135</v>
      </c>
      <c r="IS192" s="104" t="s">
        <v>135</v>
      </c>
      <c r="IT192" s="104" t="s">
        <v>135</v>
      </c>
      <c r="IU192" s="104" t="s">
        <v>135</v>
      </c>
      <c r="IV192" s="104" t="s">
        <v>135</v>
      </c>
      <c r="IW192" s="104" t="s">
        <v>135</v>
      </c>
      <c r="IX192" s="104" t="s">
        <v>135</v>
      </c>
      <c r="IY192" s="104" t="s">
        <v>135</v>
      </c>
      <c r="IZ192" s="104" t="s">
        <v>135</v>
      </c>
      <c r="JA192" s="104" t="s">
        <v>135</v>
      </c>
      <c r="JB192" s="104" t="s">
        <v>135</v>
      </c>
      <c r="JC192" s="104" t="s">
        <v>135</v>
      </c>
      <c r="JD192" s="104" t="s">
        <v>135</v>
      </c>
      <c r="JE192" s="104" t="s">
        <v>135</v>
      </c>
      <c r="JF192" s="104" t="s">
        <v>135</v>
      </c>
      <c r="JG192" s="104" t="s">
        <v>135</v>
      </c>
      <c r="JH192" s="104" t="s">
        <v>135</v>
      </c>
      <c r="JI192" s="104" t="s">
        <v>135</v>
      </c>
      <c r="JJ192" s="104" t="s">
        <v>135</v>
      </c>
      <c r="JK192" s="104" t="s">
        <v>135</v>
      </c>
      <c r="JL192" s="104" t="s">
        <v>135</v>
      </c>
      <c r="JM192" s="104" t="s">
        <v>135</v>
      </c>
      <c r="JN192" s="104" t="s">
        <v>135</v>
      </c>
      <c r="JO192" s="104" t="s">
        <v>135</v>
      </c>
      <c r="JP192" s="104" t="s">
        <v>135</v>
      </c>
      <c r="JQ192" s="104" t="s">
        <v>135</v>
      </c>
      <c r="JR192" s="104" t="s">
        <v>135</v>
      </c>
      <c r="JS192" s="104" t="s">
        <v>135</v>
      </c>
      <c r="JT192" s="104" t="s">
        <v>135</v>
      </c>
      <c r="JU192" s="104" t="s">
        <v>135</v>
      </c>
      <c r="JV192" s="104" t="s">
        <v>135</v>
      </c>
      <c r="JW192" s="104" t="s">
        <v>135</v>
      </c>
      <c r="JX192" s="104" t="s">
        <v>135</v>
      </c>
      <c r="JY192" s="104" t="s">
        <v>135</v>
      </c>
      <c r="JZ192" s="104" t="s">
        <v>135</v>
      </c>
      <c r="KA192" s="104" t="s">
        <v>135</v>
      </c>
      <c r="KB192" s="104" t="s">
        <v>135</v>
      </c>
      <c r="KC192" s="104" t="s">
        <v>135</v>
      </c>
      <c r="KD192" s="104" t="s">
        <v>135</v>
      </c>
      <c r="KE192" s="104" t="s">
        <v>135</v>
      </c>
      <c r="KF192" s="104" t="s">
        <v>135</v>
      </c>
      <c r="KG192" s="104" t="s">
        <v>135</v>
      </c>
      <c r="KH192" s="104" t="s">
        <v>135</v>
      </c>
      <c r="KI192" s="104" t="s">
        <v>135</v>
      </c>
      <c r="KJ192" s="104" t="s">
        <v>135</v>
      </c>
      <c r="KK192" s="104" t="s">
        <v>135</v>
      </c>
      <c r="KL192" s="104" t="s">
        <v>135</v>
      </c>
      <c r="KM192" s="104" t="s">
        <v>135</v>
      </c>
      <c r="KN192" s="104" t="s">
        <v>135</v>
      </c>
      <c r="KO192" s="104" t="s">
        <v>135</v>
      </c>
      <c r="KP192" s="104" t="s">
        <v>135</v>
      </c>
      <c r="KQ192" s="104" t="s">
        <v>135</v>
      </c>
      <c r="KR192" s="104" t="s">
        <v>135</v>
      </c>
      <c r="KS192" s="104" t="s">
        <v>135</v>
      </c>
      <c r="KT192" s="104" t="s">
        <v>135</v>
      </c>
      <c r="KU192" s="104" t="s">
        <v>135</v>
      </c>
      <c r="KV192" s="104" t="s">
        <v>135</v>
      </c>
      <c r="KW192" s="104" t="s">
        <v>135</v>
      </c>
      <c r="KX192" s="104" t="s">
        <v>135</v>
      </c>
      <c r="KY192" s="104" t="s">
        <v>135</v>
      </c>
      <c r="KZ192" s="104" t="s">
        <v>135</v>
      </c>
      <c r="LA192" s="104" t="s">
        <v>135</v>
      </c>
      <c r="LB192" s="104" t="s">
        <v>135</v>
      </c>
      <c r="LC192" s="104" t="s">
        <v>135</v>
      </c>
      <c r="LD192" s="104" t="s">
        <v>135</v>
      </c>
      <c r="LE192" s="104" t="s">
        <v>135</v>
      </c>
      <c r="LF192" s="104" t="s">
        <v>135</v>
      </c>
      <c r="LG192" s="104" t="s">
        <v>135</v>
      </c>
      <c r="LH192" s="104" t="s">
        <v>135</v>
      </c>
      <c r="LI192" s="104" t="s">
        <v>135</v>
      </c>
      <c r="LJ192" s="104" t="s">
        <v>135</v>
      </c>
      <c r="LK192" s="104" t="s">
        <v>135</v>
      </c>
      <c r="LL192" s="104" t="s">
        <v>135</v>
      </c>
      <c r="LM192" s="104" t="s">
        <v>135</v>
      </c>
      <c r="LN192" s="104" t="s">
        <v>135</v>
      </c>
      <c r="LO192" s="104" t="s">
        <v>135</v>
      </c>
      <c r="LP192" s="104" t="s">
        <v>135</v>
      </c>
      <c r="LQ192" s="104" t="s">
        <v>135</v>
      </c>
      <c r="LR192" s="104" t="s">
        <v>135</v>
      </c>
      <c r="LS192" s="104" t="s">
        <v>135</v>
      </c>
      <c r="LT192" s="104" t="s">
        <v>135</v>
      </c>
      <c r="LU192" s="104" t="s">
        <v>135</v>
      </c>
      <c r="LV192" s="104" t="s">
        <v>135</v>
      </c>
      <c r="LW192" s="104" t="s">
        <v>135</v>
      </c>
      <c r="LX192" s="104" t="s">
        <v>135</v>
      </c>
      <c r="LY192" s="104" t="s">
        <v>135</v>
      </c>
      <c r="LZ192" s="104" t="s">
        <v>135</v>
      </c>
      <c r="MA192" s="104" t="s">
        <v>135</v>
      </c>
      <c r="MB192" s="104" t="s">
        <v>135</v>
      </c>
      <c r="MC192" s="104" t="s">
        <v>135</v>
      </c>
      <c r="MD192" s="104" t="s">
        <v>135</v>
      </c>
      <c r="ME192" s="104" t="s">
        <v>135</v>
      </c>
      <c r="MF192" s="104" t="s">
        <v>135</v>
      </c>
      <c r="MG192" s="104" t="s">
        <v>135</v>
      </c>
      <c r="MH192" s="104" t="s">
        <v>135</v>
      </c>
      <c r="MI192" s="104" t="s">
        <v>135</v>
      </c>
      <c r="MJ192" s="104" t="s">
        <v>135</v>
      </c>
      <c r="MK192" s="104" t="s">
        <v>135</v>
      </c>
      <c r="ML192" s="104" t="s">
        <v>135</v>
      </c>
      <c r="MM192" s="104" t="s">
        <v>135</v>
      </c>
      <c r="MN192" s="104" t="s">
        <v>135</v>
      </c>
      <c r="MO192" s="104" t="s">
        <v>135</v>
      </c>
      <c r="MP192" s="104" t="s">
        <v>135</v>
      </c>
      <c r="MQ192" s="104" t="s">
        <v>135</v>
      </c>
      <c r="MR192" s="104" t="s">
        <v>135</v>
      </c>
      <c r="MS192" s="104" t="s">
        <v>135</v>
      </c>
      <c r="MT192" s="104" t="s">
        <v>135</v>
      </c>
      <c r="MU192" s="104" t="s">
        <v>135</v>
      </c>
      <c r="MV192" s="104" t="s">
        <v>135</v>
      </c>
      <c r="MW192" s="104" t="s">
        <v>135</v>
      </c>
      <c r="MX192" s="104" t="s">
        <v>135</v>
      </c>
      <c r="MY192" s="104" t="s">
        <v>135</v>
      </c>
      <c r="MZ192" s="104" t="s">
        <v>135</v>
      </c>
      <c r="NA192" s="104" t="s">
        <v>135</v>
      </c>
      <c r="NB192" s="104" t="s">
        <v>135</v>
      </c>
      <c r="NC192" s="104" t="s">
        <v>135</v>
      </c>
      <c r="ND192" s="104" t="s">
        <v>135</v>
      </c>
      <c r="NE192" s="104" t="s">
        <v>135</v>
      </c>
      <c r="NF192" s="104" t="s">
        <v>135</v>
      </c>
      <c r="NG192" s="104" t="s">
        <v>135</v>
      </c>
      <c r="NH192" s="104" t="s">
        <v>135</v>
      </c>
      <c r="NI192" s="104" t="s">
        <v>135</v>
      </c>
      <c r="NJ192" s="104" t="s">
        <v>135</v>
      </c>
      <c r="NK192" s="104" t="s">
        <v>135</v>
      </c>
      <c r="NL192" s="104" t="s">
        <v>135</v>
      </c>
      <c r="NM192" s="104" t="s">
        <v>135</v>
      </c>
      <c r="NN192" s="104" t="s">
        <v>135</v>
      </c>
      <c r="NO192" s="104" t="s">
        <v>135</v>
      </c>
      <c r="NP192" s="104" t="s">
        <v>135</v>
      </c>
      <c r="NQ192" s="104" t="s">
        <v>135</v>
      </c>
      <c r="NR192" s="104" t="s">
        <v>135</v>
      </c>
      <c r="NS192" s="104" t="s">
        <v>135</v>
      </c>
      <c r="NT192" s="104" t="s">
        <v>135</v>
      </c>
      <c r="NU192" s="104" t="s">
        <v>135</v>
      </c>
      <c r="NV192" s="104" t="s">
        <v>135</v>
      </c>
      <c r="NW192" s="104" t="s">
        <v>135</v>
      </c>
      <c r="NX192" s="104" t="s">
        <v>135</v>
      </c>
      <c r="NY192" s="104" t="s">
        <v>135</v>
      </c>
      <c r="NZ192" s="104" t="s">
        <v>135</v>
      </c>
      <c r="OA192" s="104" t="s">
        <v>135</v>
      </c>
      <c r="OB192" s="104" t="s">
        <v>135</v>
      </c>
      <c r="OC192" s="104" t="s">
        <v>135</v>
      </c>
      <c r="OD192" s="104" t="s">
        <v>135</v>
      </c>
      <c r="OE192" s="104" t="s">
        <v>135</v>
      </c>
      <c r="OF192" s="104" t="s">
        <v>135</v>
      </c>
      <c r="OG192" s="104" t="s">
        <v>135</v>
      </c>
      <c r="OH192" s="104" t="s">
        <v>135</v>
      </c>
      <c r="OI192" s="104" t="s">
        <v>135</v>
      </c>
      <c r="OJ192" s="104" t="s">
        <v>135</v>
      </c>
      <c r="OK192" s="104" t="s">
        <v>135</v>
      </c>
      <c r="OL192" s="104" t="s">
        <v>135</v>
      </c>
      <c r="OM192" s="104" t="s">
        <v>135</v>
      </c>
      <c r="ON192" s="104" t="s">
        <v>135</v>
      </c>
      <c r="OO192" s="104" t="s">
        <v>135</v>
      </c>
      <c r="OP192" s="104" t="s">
        <v>135</v>
      </c>
      <c r="OQ192" s="104" t="s">
        <v>135</v>
      </c>
      <c r="OR192" s="104" t="s">
        <v>135</v>
      </c>
      <c r="OS192" s="104" t="s">
        <v>135</v>
      </c>
      <c r="OT192" s="104" t="s">
        <v>135</v>
      </c>
      <c r="OU192" s="104" t="s">
        <v>135</v>
      </c>
      <c r="OV192" s="104" t="s">
        <v>135</v>
      </c>
      <c r="OW192" s="104" t="s">
        <v>135</v>
      </c>
      <c r="OX192" s="104" t="s">
        <v>135</v>
      </c>
      <c r="OY192" s="104" t="s">
        <v>135</v>
      </c>
      <c r="OZ192" s="104" t="s">
        <v>135</v>
      </c>
      <c r="PA192" s="104" t="s">
        <v>135</v>
      </c>
      <c r="PB192" s="104" t="s">
        <v>135</v>
      </c>
      <c r="PC192" s="104" t="s">
        <v>135</v>
      </c>
      <c r="PD192" s="104" t="s">
        <v>135</v>
      </c>
      <c r="PE192" s="104" t="s">
        <v>135</v>
      </c>
      <c r="PF192" s="104" t="s">
        <v>135</v>
      </c>
      <c r="PG192" s="104" t="s">
        <v>135</v>
      </c>
      <c r="PH192" s="104" t="s">
        <v>135</v>
      </c>
      <c r="PI192" s="104" t="s">
        <v>135</v>
      </c>
      <c r="PJ192" s="104" t="s">
        <v>135</v>
      </c>
      <c r="PK192" s="104" t="s">
        <v>135</v>
      </c>
      <c r="PL192" s="104" t="s">
        <v>135</v>
      </c>
      <c r="PM192" s="104" t="s">
        <v>135</v>
      </c>
      <c r="PN192" s="104" t="s">
        <v>135</v>
      </c>
      <c r="PO192" s="104" t="s">
        <v>135</v>
      </c>
      <c r="PP192" s="104" t="s">
        <v>135</v>
      </c>
      <c r="PQ192" s="104" t="s">
        <v>135</v>
      </c>
      <c r="PR192" s="104" t="s">
        <v>135</v>
      </c>
      <c r="PS192" s="104" t="s">
        <v>135</v>
      </c>
      <c r="PT192" s="104" t="s">
        <v>135</v>
      </c>
      <c r="PU192" s="104" t="s">
        <v>135</v>
      </c>
      <c r="PV192" s="104" t="s">
        <v>135</v>
      </c>
      <c r="PW192" s="104" t="s">
        <v>135</v>
      </c>
      <c r="PX192" s="104" t="s">
        <v>135</v>
      </c>
      <c r="PY192" s="104" t="s">
        <v>135</v>
      </c>
      <c r="PZ192" s="104" t="s">
        <v>135</v>
      </c>
      <c r="QA192" s="104" t="s">
        <v>135</v>
      </c>
      <c r="QB192" s="104" t="s">
        <v>135</v>
      </c>
      <c r="QC192" s="104" t="s">
        <v>135</v>
      </c>
      <c r="QD192" s="104" t="s">
        <v>135</v>
      </c>
      <c r="QE192" s="104" t="s">
        <v>135</v>
      </c>
      <c r="QF192" s="104" t="s">
        <v>135</v>
      </c>
      <c r="QG192" s="104" t="s">
        <v>135</v>
      </c>
      <c r="QH192" s="104" t="s">
        <v>135</v>
      </c>
      <c r="QI192" s="104" t="s">
        <v>135</v>
      </c>
      <c r="QJ192" s="104" t="s">
        <v>135</v>
      </c>
      <c r="QK192" s="104" t="s">
        <v>135</v>
      </c>
      <c r="QL192" s="104" t="s">
        <v>135</v>
      </c>
      <c r="QM192" s="104" t="s">
        <v>135</v>
      </c>
      <c r="QN192" s="104" t="s">
        <v>135</v>
      </c>
      <c r="QO192" s="104" t="s">
        <v>135</v>
      </c>
      <c r="QP192" s="104" t="s">
        <v>135</v>
      </c>
      <c r="QQ192" s="104" t="s">
        <v>135</v>
      </c>
      <c r="QR192" s="104" t="s">
        <v>135</v>
      </c>
      <c r="QS192" s="104" t="s">
        <v>135</v>
      </c>
      <c r="QT192" s="104" t="s">
        <v>135</v>
      </c>
      <c r="QU192" s="104" t="s">
        <v>135</v>
      </c>
      <c r="QV192" s="104" t="s">
        <v>135</v>
      </c>
      <c r="QW192" s="104" t="s">
        <v>135</v>
      </c>
      <c r="QX192" s="104" t="s">
        <v>135</v>
      </c>
      <c r="QY192" s="104" t="s">
        <v>135</v>
      </c>
      <c r="QZ192" s="104" t="s">
        <v>135</v>
      </c>
      <c r="RA192" s="104" t="s">
        <v>135</v>
      </c>
      <c r="RB192" s="104" t="s">
        <v>135</v>
      </c>
      <c r="RC192" s="104" t="s">
        <v>135</v>
      </c>
      <c r="RD192" s="104" t="s">
        <v>135</v>
      </c>
      <c r="RE192" s="104" t="s">
        <v>135</v>
      </c>
      <c r="RF192" s="104" t="s">
        <v>135</v>
      </c>
      <c r="RG192" s="104" t="s">
        <v>135</v>
      </c>
      <c r="RH192" s="104" t="s">
        <v>135</v>
      </c>
      <c r="RI192" s="104" t="s">
        <v>135</v>
      </c>
      <c r="RJ192" s="104" t="s">
        <v>135</v>
      </c>
      <c r="RK192" s="104" t="s">
        <v>135</v>
      </c>
      <c r="RL192" s="104" t="s">
        <v>135</v>
      </c>
      <c r="RM192" s="104" t="s">
        <v>135</v>
      </c>
      <c r="RN192" s="104" t="s">
        <v>135</v>
      </c>
      <c r="RO192" s="104" t="s">
        <v>135</v>
      </c>
      <c r="RP192" s="104" t="s">
        <v>135</v>
      </c>
      <c r="RQ192" s="104" t="s">
        <v>135</v>
      </c>
      <c r="RR192" s="104" t="s">
        <v>135</v>
      </c>
      <c r="RS192" s="104" t="s">
        <v>135</v>
      </c>
      <c r="RT192" s="104" t="s">
        <v>135</v>
      </c>
      <c r="RU192" s="104" t="s">
        <v>135</v>
      </c>
      <c r="RV192" s="104" t="s">
        <v>135</v>
      </c>
      <c r="RW192" s="104" t="s">
        <v>135</v>
      </c>
      <c r="RX192" s="104" t="s">
        <v>135</v>
      </c>
      <c r="RY192" s="104" t="s">
        <v>135</v>
      </c>
      <c r="RZ192" s="104" t="s">
        <v>135</v>
      </c>
      <c r="SA192" s="104" t="s">
        <v>135</v>
      </c>
      <c r="SB192" s="104" t="s">
        <v>135</v>
      </c>
      <c r="SC192" s="104" t="s">
        <v>135</v>
      </c>
      <c r="SD192" s="104" t="s">
        <v>135</v>
      </c>
      <c r="SE192" s="104" t="s">
        <v>135</v>
      </c>
      <c r="SF192" s="104" t="s">
        <v>135</v>
      </c>
      <c r="SG192" s="104" t="s">
        <v>135</v>
      </c>
      <c r="SH192" s="104" t="s">
        <v>135</v>
      </c>
      <c r="SI192" s="104" t="s">
        <v>135</v>
      </c>
      <c r="SJ192" s="104" t="s">
        <v>135</v>
      </c>
      <c r="SK192" s="104" t="s">
        <v>135</v>
      </c>
      <c r="SL192" s="104" t="s">
        <v>135</v>
      </c>
      <c r="SM192" s="104" t="s">
        <v>135</v>
      </c>
      <c r="SN192" s="104" t="s">
        <v>135</v>
      </c>
      <c r="SO192" s="104" t="s">
        <v>135</v>
      </c>
      <c r="SP192" s="104" t="s">
        <v>135</v>
      </c>
      <c r="SQ192" s="104" t="s">
        <v>135</v>
      </c>
      <c r="SR192" s="104" t="s">
        <v>135</v>
      </c>
      <c r="SS192" s="104" t="s">
        <v>135</v>
      </c>
      <c r="ST192" s="104" t="s">
        <v>135</v>
      </c>
      <c r="SU192" s="104" t="s">
        <v>135</v>
      </c>
      <c r="SV192" s="104" t="s">
        <v>135</v>
      </c>
      <c r="SW192" s="104" t="s">
        <v>135</v>
      </c>
      <c r="SX192" s="104" t="s">
        <v>135</v>
      </c>
      <c r="SY192" s="104" t="s">
        <v>135</v>
      </c>
      <c r="SZ192" s="104" t="s">
        <v>135</v>
      </c>
      <c r="TA192" s="104" t="s">
        <v>135</v>
      </c>
      <c r="TB192" s="104" t="s">
        <v>135</v>
      </c>
      <c r="TC192" s="104" t="s">
        <v>135</v>
      </c>
      <c r="TD192" s="104" t="s">
        <v>135</v>
      </c>
      <c r="TE192" s="104" t="s">
        <v>135</v>
      </c>
      <c r="TF192" s="104" t="s">
        <v>135</v>
      </c>
      <c r="TG192" s="104" t="s">
        <v>135</v>
      </c>
      <c r="TH192" s="104" t="s">
        <v>135</v>
      </c>
      <c r="TI192" s="104" t="s">
        <v>135</v>
      </c>
      <c r="TJ192" s="104" t="s">
        <v>135</v>
      </c>
      <c r="TK192" s="104" t="s">
        <v>135</v>
      </c>
      <c r="TL192" s="104" t="s">
        <v>135</v>
      </c>
      <c r="TM192" s="104" t="s">
        <v>135</v>
      </c>
      <c r="TN192" s="104" t="s">
        <v>135</v>
      </c>
      <c r="TO192" s="104" t="s">
        <v>135</v>
      </c>
      <c r="TP192" s="104" t="s">
        <v>135</v>
      </c>
      <c r="TQ192" s="104" t="s">
        <v>135</v>
      </c>
      <c r="TR192" s="104" t="s">
        <v>135</v>
      </c>
      <c r="TS192" s="104" t="s">
        <v>135</v>
      </c>
      <c r="TT192" s="104" t="s">
        <v>135</v>
      </c>
      <c r="TU192" s="104" t="s">
        <v>135</v>
      </c>
      <c r="TV192" s="104" t="s">
        <v>135</v>
      </c>
      <c r="TW192" s="104" t="s">
        <v>135</v>
      </c>
      <c r="TX192" s="104" t="s">
        <v>135</v>
      </c>
      <c r="TY192" s="104" t="s">
        <v>135</v>
      </c>
      <c r="TZ192" s="104" t="s">
        <v>135</v>
      </c>
      <c r="UA192" s="104" t="s">
        <v>135</v>
      </c>
      <c r="UB192" s="104" t="s">
        <v>135</v>
      </c>
      <c r="UC192" s="104" t="s">
        <v>135</v>
      </c>
      <c r="UD192" s="104" t="s">
        <v>135</v>
      </c>
      <c r="UE192" s="104" t="s">
        <v>135</v>
      </c>
      <c r="UF192" s="104" t="s">
        <v>135</v>
      </c>
      <c r="UG192" s="104" t="s">
        <v>135</v>
      </c>
      <c r="UH192" s="104" t="s">
        <v>135</v>
      </c>
      <c r="UI192" s="104" t="s">
        <v>135</v>
      </c>
      <c r="UJ192" s="104" t="s">
        <v>135</v>
      </c>
      <c r="UK192" s="104" t="s">
        <v>135</v>
      </c>
      <c r="UL192" s="104" t="s">
        <v>135</v>
      </c>
      <c r="UM192" s="104" t="s">
        <v>135</v>
      </c>
      <c r="UN192" s="104" t="s">
        <v>135</v>
      </c>
      <c r="UO192" s="104" t="s">
        <v>135</v>
      </c>
      <c r="UP192" s="104" t="s">
        <v>135</v>
      </c>
      <c r="UQ192" s="104" t="s">
        <v>135</v>
      </c>
      <c r="UR192" s="104" t="s">
        <v>135</v>
      </c>
      <c r="US192" s="104" t="s">
        <v>135</v>
      </c>
      <c r="UT192" s="104" t="s">
        <v>135</v>
      </c>
      <c r="UU192" s="104" t="s">
        <v>135</v>
      </c>
      <c r="UV192" s="104" t="s">
        <v>135</v>
      </c>
      <c r="UW192" s="104" t="s">
        <v>135</v>
      </c>
      <c r="UX192" s="104" t="s">
        <v>135</v>
      </c>
      <c r="UY192" s="104" t="s">
        <v>135</v>
      </c>
      <c r="UZ192" s="104" t="s">
        <v>135</v>
      </c>
      <c r="VA192" s="104" t="s">
        <v>135</v>
      </c>
      <c r="VB192" s="104" t="s">
        <v>135</v>
      </c>
      <c r="VC192" s="104" t="s">
        <v>135</v>
      </c>
      <c r="VD192" s="104" t="s">
        <v>135</v>
      </c>
      <c r="VE192" s="104" t="s">
        <v>135</v>
      </c>
      <c r="VF192" s="104" t="s">
        <v>135</v>
      </c>
      <c r="VG192" s="104" t="s">
        <v>135</v>
      </c>
      <c r="VH192" s="104" t="s">
        <v>135</v>
      </c>
      <c r="VI192" s="104" t="s">
        <v>135</v>
      </c>
      <c r="VJ192" s="104" t="s">
        <v>135</v>
      </c>
      <c r="VK192" s="104" t="s">
        <v>135</v>
      </c>
      <c r="VL192" s="104" t="s">
        <v>135</v>
      </c>
      <c r="VM192" s="104" t="s">
        <v>135</v>
      </c>
      <c r="VN192" s="104" t="s">
        <v>135</v>
      </c>
      <c r="VO192" s="104" t="s">
        <v>135</v>
      </c>
      <c r="VP192" s="104" t="s">
        <v>135</v>
      </c>
      <c r="VQ192" s="104" t="s">
        <v>135</v>
      </c>
      <c r="VR192" s="104" t="s">
        <v>135</v>
      </c>
      <c r="VS192" s="104" t="s">
        <v>135</v>
      </c>
      <c r="VT192" s="104" t="s">
        <v>135</v>
      </c>
      <c r="VU192" s="104" t="s">
        <v>135</v>
      </c>
      <c r="VV192" s="104" t="s">
        <v>135</v>
      </c>
      <c r="VW192" s="104" t="s">
        <v>135</v>
      </c>
    </row>
    <row r="193" spans="1:595" s="24" customFormat="1" ht="14.5" customHeight="1" x14ac:dyDescent="0.45">
      <c r="A193" s="34" t="s">
        <v>148</v>
      </c>
      <c r="B193" s="39" t="s">
        <v>200</v>
      </c>
      <c r="C193" s="35" t="s">
        <v>92</v>
      </c>
      <c r="D193" s="35" t="s">
        <v>92</v>
      </c>
      <c r="E193" s="35" t="s">
        <v>92</v>
      </c>
      <c r="F193" s="35" t="s">
        <v>92</v>
      </c>
      <c r="G193" s="35"/>
      <c r="H193" s="35" t="s">
        <v>92</v>
      </c>
      <c r="I193" s="36" t="s">
        <v>92</v>
      </c>
      <c r="J193" s="37"/>
      <c r="K193" s="35" t="s">
        <v>92</v>
      </c>
      <c r="L193" s="35" t="s">
        <v>92</v>
      </c>
      <c r="M193" s="35" t="s">
        <v>92</v>
      </c>
      <c r="N193" s="35" t="s">
        <v>92</v>
      </c>
      <c r="O193" s="35" t="s">
        <v>92</v>
      </c>
      <c r="P193" s="36" t="s">
        <v>92</v>
      </c>
      <c r="Q193" s="37" t="s">
        <v>135</v>
      </c>
      <c r="R193" s="35" t="s">
        <v>92</v>
      </c>
      <c r="S193" s="35" t="s">
        <v>92</v>
      </c>
      <c r="T193" s="35" t="s">
        <v>92</v>
      </c>
      <c r="U193" s="35" t="s">
        <v>135</v>
      </c>
      <c r="V193" s="35"/>
      <c r="W193" s="36" t="s">
        <v>135</v>
      </c>
      <c r="X193" s="37" t="s">
        <v>92</v>
      </c>
      <c r="Y193" s="35" t="s">
        <v>92</v>
      </c>
      <c r="Z193" s="35" t="s">
        <v>92</v>
      </c>
      <c r="AA193" s="35" t="s">
        <v>92</v>
      </c>
      <c r="AB193" s="35" t="s">
        <v>92</v>
      </c>
      <c r="AC193" s="35" t="s">
        <v>135</v>
      </c>
      <c r="AD193" s="36"/>
      <c r="AE193" s="9">
        <v>20</v>
      </c>
      <c r="AF193" s="9">
        <v>13</v>
      </c>
      <c r="AG193" s="9">
        <v>7</v>
      </c>
      <c r="AH193" s="9">
        <v>1</v>
      </c>
      <c r="AI193" s="9">
        <v>1</v>
      </c>
      <c r="AJ193" s="9">
        <v>0</v>
      </c>
      <c r="AK193" s="9">
        <v>2</v>
      </c>
      <c r="AL193" s="9">
        <v>2</v>
      </c>
      <c r="AM193" s="9">
        <v>2</v>
      </c>
      <c r="AN193" s="9">
        <v>2</v>
      </c>
      <c r="AO193" s="9">
        <v>1</v>
      </c>
      <c r="AP193" s="9">
        <v>3</v>
      </c>
      <c r="AQ193" s="9">
        <v>2</v>
      </c>
      <c r="AR193" s="9">
        <v>2</v>
      </c>
      <c r="AS193" s="10">
        <v>2</v>
      </c>
      <c r="AT193" s="10">
        <v>0</v>
      </c>
      <c r="AU193" s="10">
        <v>4</v>
      </c>
      <c r="AV193" s="222"/>
      <c r="AW193" s="180"/>
      <c r="AX193" s="238"/>
      <c r="AY193" s="180" t="s">
        <v>135</v>
      </c>
      <c r="AZ193" s="180" t="s">
        <v>135</v>
      </c>
      <c r="BA193" s="180" t="s">
        <v>135</v>
      </c>
      <c r="BB193" s="180" t="s">
        <v>135</v>
      </c>
      <c r="BC193" s="180" t="s">
        <v>135</v>
      </c>
      <c r="BD193" s="180" t="s">
        <v>135</v>
      </c>
      <c r="BE193" s="180" t="s">
        <v>135</v>
      </c>
      <c r="BF193" s="180" t="s">
        <v>135</v>
      </c>
      <c r="BG193" s="180" t="s">
        <v>135</v>
      </c>
      <c r="BH193" s="180" t="s">
        <v>135</v>
      </c>
      <c r="BI193" s="180" t="s">
        <v>135</v>
      </c>
      <c r="BJ193" s="180" t="s">
        <v>135</v>
      </c>
      <c r="BK193" s="180" t="s">
        <v>135</v>
      </c>
      <c r="BL193" s="180" t="s">
        <v>135</v>
      </c>
      <c r="BM193" s="180" t="s">
        <v>135</v>
      </c>
      <c r="BN193" s="180" t="s">
        <v>135</v>
      </c>
      <c r="BO193" s="180" t="s">
        <v>135</v>
      </c>
      <c r="BP193" s="180" t="s">
        <v>135</v>
      </c>
      <c r="BQ193" s="180" t="s">
        <v>135</v>
      </c>
      <c r="BR193" s="180" t="s">
        <v>135</v>
      </c>
      <c r="BS193" s="180" t="s">
        <v>135</v>
      </c>
      <c r="BT193" s="180" t="s">
        <v>135</v>
      </c>
      <c r="BU193" s="180" t="s">
        <v>135</v>
      </c>
      <c r="BV193" s="180" t="s">
        <v>135</v>
      </c>
      <c r="BW193" s="180" t="s">
        <v>135</v>
      </c>
      <c r="BX193" s="180" t="s">
        <v>135</v>
      </c>
      <c r="BY193" s="180" t="s">
        <v>135</v>
      </c>
      <c r="BZ193" s="180" t="s">
        <v>135</v>
      </c>
      <c r="CA193" s="180" t="s">
        <v>135</v>
      </c>
      <c r="CB193" s="180" t="s">
        <v>135</v>
      </c>
      <c r="CC193" s="180" t="s">
        <v>135</v>
      </c>
      <c r="CD193" s="180" t="s">
        <v>135</v>
      </c>
      <c r="CE193" s="180" t="s">
        <v>135</v>
      </c>
      <c r="CF193" s="180" t="s">
        <v>135</v>
      </c>
      <c r="CG193" s="180" t="s">
        <v>135</v>
      </c>
      <c r="CH193" s="180" t="s">
        <v>135</v>
      </c>
      <c r="CI193" s="180" t="s">
        <v>135</v>
      </c>
      <c r="CJ193" s="180" t="s">
        <v>135</v>
      </c>
      <c r="CK193" s="180" t="s">
        <v>135</v>
      </c>
      <c r="CL193" s="180" t="s">
        <v>135</v>
      </c>
      <c r="CM193" s="180" t="s">
        <v>135</v>
      </c>
      <c r="CN193" s="180" t="s">
        <v>135</v>
      </c>
      <c r="CO193" s="180" t="s">
        <v>135</v>
      </c>
      <c r="CP193" s="180" t="s">
        <v>135</v>
      </c>
      <c r="CQ193" s="180" t="s">
        <v>135</v>
      </c>
      <c r="CR193" s="180" t="s">
        <v>135</v>
      </c>
      <c r="CS193" s="180" t="s">
        <v>135</v>
      </c>
      <c r="CT193" s="180" t="s">
        <v>135</v>
      </c>
      <c r="CU193" s="180" t="s">
        <v>135</v>
      </c>
      <c r="CV193" s="180" t="s">
        <v>135</v>
      </c>
      <c r="CW193" s="180" t="s">
        <v>135</v>
      </c>
      <c r="CX193" s="180" t="s">
        <v>135</v>
      </c>
      <c r="CY193" s="180" t="s">
        <v>135</v>
      </c>
      <c r="CZ193" s="180" t="s">
        <v>135</v>
      </c>
      <c r="DA193" s="33" t="s">
        <v>135</v>
      </c>
      <c r="DB193" s="33" t="s">
        <v>135</v>
      </c>
      <c r="DC193" s="33" t="s">
        <v>135</v>
      </c>
      <c r="DD193" s="33" t="s">
        <v>135</v>
      </c>
      <c r="DE193" s="33" t="s">
        <v>135</v>
      </c>
      <c r="DF193" s="33" t="s">
        <v>135</v>
      </c>
      <c r="DG193" s="33" t="s">
        <v>135</v>
      </c>
      <c r="DH193" s="33" t="s">
        <v>135</v>
      </c>
      <c r="DI193" s="33" t="s">
        <v>135</v>
      </c>
      <c r="DJ193" s="33" t="s">
        <v>135</v>
      </c>
      <c r="DK193" s="33" t="s">
        <v>135</v>
      </c>
      <c r="DL193" s="33" t="s">
        <v>135</v>
      </c>
      <c r="DM193" s="33" t="s">
        <v>135</v>
      </c>
      <c r="DN193" s="33" t="s">
        <v>135</v>
      </c>
      <c r="DO193" s="33" t="s">
        <v>135</v>
      </c>
      <c r="DP193" s="33" t="s">
        <v>135</v>
      </c>
      <c r="DQ193" s="33" t="s">
        <v>135</v>
      </c>
      <c r="DR193" s="33" t="s">
        <v>135</v>
      </c>
      <c r="DS193" s="33" t="s">
        <v>135</v>
      </c>
      <c r="DT193" s="33" t="s">
        <v>135</v>
      </c>
      <c r="DU193" s="33" t="s">
        <v>135</v>
      </c>
      <c r="DV193" s="33" t="s">
        <v>135</v>
      </c>
      <c r="DW193" s="33" t="s">
        <v>135</v>
      </c>
      <c r="DX193" s="33" t="s">
        <v>135</v>
      </c>
      <c r="DY193" s="33" t="s">
        <v>135</v>
      </c>
      <c r="DZ193" s="33" t="s">
        <v>135</v>
      </c>
      <c r="EA193" s="33" t="s">
        <v>135</v>
      </c>
      <c r="EB193" s="33" t="s">
        <v>135</v>
      </c>
      <c r="EC193" s="33" t="s">
        <v>135</v>
      </c>
      <c r="ED193" s="33" t="s">
        <v>135</v>
      </c>
      <c r="EE193" s="33" t="s">
        <v>135</v>
      </c>
      <c r="EF193" s="33" t="s">
        <v>135</v>
      </c>
      <c r="EG193" s="33" t="s">
        <v>135</v>
      </c>
      <c r="EH193" s="33" t="s">
        <v>135</v>
      </c>
      <c r="EI193" s="33" t="s">
        <v>135</v>
      </c>
      <c r="EJ193" s="33" t="s">
        <v>135</v>
      </c>
      <c r="EK193" s="33" t="s">
        <v>135</v>
      </c>
      <c r="EL193" s="33" t="s">
        <v>135</v>
      </c>
      <c r="EM193" s="33" t="s">
        <v>135</v>
      </c>
      <c r="EN193" s="33" t="s">
        <v>135</v>
      </c>
      <c r="EO193" s="33" t="s">
        <v>135</v>
      </c>
      <c r="EP193" s="33" t="s">
        <v>135</v>
      </c>
      <c r="EQ193" s="33" t="s">
        <v>135</v>
      </c>
      <c r="ER193" s="33" t="s">
        <v>135</v>
      </c>
      <c r="ES193" s="33" t="s">
        <v>135</v>
      </c>
      <c r="ET193" s="33" t="s">
        <v>135</v>
      </c>
      <c r="EU193" s="33" t="s">
        <v>135</v>
      </c>
      <c r="EV193" s="33" t="s">
        <v>135</v>
      </c>
      <c r="EW193" s="33" t="s">
        <v>135</v>
      </c>
      <c r="EX193" s="33" t="s">
        <v>135</v>
      </c>
      <c r="EY193" s="33" t="s">
        <v>135</v>
      </c>
      <c r="EZ193" s="33" t="s">
        <v>135</v>
      </c>
      <c r="FA193" s="33" t="s">
        <v>135</v>
      </c>
      <c r="FB193" s="33" t="s">
        <v>135</v>
      </c>
      <c r="FC193" s="33" t="s">
        <v>135</v>
      </c>
      <c r="FD193" s="33" t="s">
        <v>135</v>
      </c>
      <c r="FE193" s="33" t="s">
        <v>135</v>
      </c>
      <c r="FF193" s="33" t="s">
        <v>135</v>
      </c>
      <c r="FG193" s="33" t="s">
        <v>135</v>
      </c>
      <c r="FH193" s="33" t="s">
        <v>135</v>
      </c>
      <c r="FI193" s="33" t="s">
        <v>135</v>
      </c>
      <c r="FJ193" s="33" t="s">
        <v>135</v>
      </c>
      <c r="FK193" s="33" t="s">
        <v>135</v>
      </c>
      <c r="FL193" s="33" t="s">
        <v>135</v>
      </c>
      <c r="FM193" s="33" t="s">
        <v>135</v>
      </c>
      <c r="FN193" s="33" t="s">
        <v>135</v>
      </c>
      <c r="FO193" s="33" t="s">
        <v>135</v>
      </c>
      <c r="FP193" s="33" t="s">
        <v>135</v>
      </c>
      <c r="FQ193" s="33" t="s">
        <v>135</v>
      </c>
      <c r="FR193" s="33" t="s">
        <v>135</v>
      </c>
      <c r="FS193" s="33" t="s">
        <v>135</v>
      </c>
      <c r="FT193" s="33" t="s">
        <v>135</v>
      </c>
      <c r="FU193" s="33" t="s">
        <v>135</v>
      </c>
      <c r="FV193" s="33" t="s">
        <v>135</v>
      </c>
      <c r="FW193" s="33" t="s">
        <v>135</v>
      </c>
      <c r="FX193" s="33" t="s">
        <v>135</v>
      </c>
      <c r="FY193" s="33" t="s">
        <v>135</v>
      </c>
      <c r="FZ193" s="33" t="s">
        <v>135</v>
      </c>
      <c r="GA193" s="33" t="s">
        <v>135</v>
      </c>
      <c r="GB193" s="33" t="s">
        <v>135</v>
      </c>
      <c r="GC193" s="33" t="s">
        <v>135</v>
      </c>
      <c r="GD193" s="33" t="s">
        <v>135</v>
      </c>
      <c r="GE193" s="33" t="s">
        <v>135</v>
      </c>
      <c r="GF193" s="33" t="s">
        <v>135</v>
      </c>
      <c r="GG193" s="33" t="s">
        <v>135</v>
      </c>
      <c r="GH193" s="33" t="s">
        <v>135</v>
      </c>
      <c r="GI193" s="33" t="s">
        <v>135</v>
      </c>
      <c r="GJ193" s="33" t="s">
        <v>135</v>
      </c>
      <c r="GK193" s="33" t="s">
        <v>135</v>
      </c>
      <c r="GL193" s="33" t="s">
        <v>135</v>
      </c>
      <c r="GM193" s="33" t="s">
        <v>135</v>
      </c>
      <c r="GN193" s="33" t="s">
        <v>135</v>
      </c>
      <c r="GO193" s="33" t="s">
        <v>135</v>
      </c>
      <c r="GP193" s="33" t="s">
        <v>135</v>
      </c>
      <c r="GQ193" s="33" t="s">
        <v>135</v>
      </c>
      <c r="GR193" s="33" t="s">
        <v>135</v>
      </c>
      <c r="GS193" s="33" t="s">
        <v>135</v>
      </c>
      <c r="GT193" s="33" t="s">
        <v>135</v>
      </c>
      <c r="GU193" s="33" t="s">
        <v>135</v>
      </c>
      <c r="GV193" s="33" t="s">
        <v>135</v>
      </c>
      <c r="GW193" s="33" t="s">
        <v>135</v>
      </c>
      <c r="GX193" s="33" t="s">
        <v>135</v>
      </c>
      <c r="GY193" s="33" t="s">
        <v>135</v>
      </c>
      <c r="GZ193" s="33" t="s">
        <v>135</v>
      </c>
      <c r="HA193" s="33" t="s">
        <v>135</v>
      </c>
      <c r="HB193" s="33" t="s">
        <v>135</v>
      </c>
      <c r="HC193" s="33" t="s">
        <v>135</v>
      </c>
      <c r="HD193" s="33" t="s">
        <v>135</v>
      </c>
      <c r="HE193" s="33" t="s">
        <v>135</v>
      </c>
      <c r="HF193" s="33" t="s">
        <v>135</v>
      </c>
      <c r="HG193" s="33" t="s">
        <v>135</v>
      </c>
      <c r="HH193" s="33" t="s">
        <v>135</v>
      </c>
      <c r="HI193" s="33" t="s">
        <v>135</v>
      </c>
      <c r="HJ193" s="33" t="s">
        <v>135</v>
      </c>
      <c r="HK193" s="33" t="s">
        <v>135</v>
      </c>
      <c r="HL193" s="33" t="s">
        <v>135</v>
      </c>
      <c r="HM193" s="33" t="s">
        <v>135</v>
      </c>
      <c r="HN193" s="33" t="s">
        <v>135</v>
      </c>
      <c r="HO193" s="33" t="s">
        <v>135</v>
      </c>
      <c r="HP193" s="33" t="s">
        <v>135</v>
      </c>
      <c r="HQ193" s="33" t="s">
        <v>135</v>
      </c>
      <c r="HR193" s="33" t="s">
        <v>135</v>
      </c>
      <c r="HS193" s="33" t="s">
        <v>135</v>
      </c>
      <c r="HT193" s="33" t="s">
        <v>135</v>
      </c>
      <c r="HU193" s="33" t="s">
        <v>135</v>
      </c>
      <c r="HV193" s="33" t="s">
        <v>135</v>
      </c>
      <c r="HW193" s="33" t="s">
        <v>135</v>
      </c>
      <c r="HX193" s="33" t="s">
        <v>135</v>
      </c>
      <c r="HY193" s="33" t="s">
        <v>135</v>
      </c>
      <c r="HZ193" s="33" t="s">
        <v>135</v>
      </c>
      <c r="IA193" s="33" t="s">
        <v>135</v>
      </c>
      <c r="IB193" s="33" t="s">
        <v>135</v>
      </c>
      <c r="IC193" s="33" t="s">
        <v>135</v>
      </c>
      <c r="ID193" s="33" t="s">
        <v>135</v>
      </c>
      <c r="IE193" s="33" t="s">
        <v>135</v>
      </c>
      <c r="IF193" s="33" t="s">
        <v>135</v>
      </c>
      <c r="IG193" s="33" t="s">
        <v>135</v>
      </c>
      <c r="IH193" s="33" t="s">
        <v>135</v>
      </c>
      <c r="II193" s="33" t="s">
        <v>135</v>
      </c>
      <c r="IJ193" s="33" t="s">
        <v>135</v>
      </c>
      <c r="IK193" s="33" t="s">
        <v>135</v>
      </c>
      <c r="IL193" s="33" t="s">
        <v>135</v>
      </c>
      <c r="IM193" s="33" t="s">
        <v>135</v>
      </c>
      <c r="IN193" s="33" t="s">
        <v>135</v>
      </c>
      <c r="IO193" s="33" t="s">
        <v>135</v>
      </c>
      <c r="IP193" s="33" t="s">
        <v>135</v>
      </c>
      <c r="IQ193" s="33" t="s">
        <v>135</v>
      </c>
      <c r="IR193" s="33" t="s">
        <v>135</v>
      </c>
      <c r="IS193" s="33" t="s">
        <v>135</v>
      </c>
      <c r="IT193" s="33" t="s">
        <v>135</v>
      </c>
      <c r="IU193" s="33" t="s">
        <v>135</v>
      </c>
      <c r="IV193" s="33" t="s">
        <v>135</v>
      </c>
      <c r="IW193" s="33" t="s">
        <v>135</v>
      </c>
      <c r="IX193" s="33" t="s">
        <v>135</v>
      </c>
      <c r="IY193" s="33" t="s">
        <v>135</v>
      </c>
      <c r="IZ193" s="33" t="s">
        <v>135</v>
      </c>
      <c r="JA193" s="33" t="s">
        <v>135</v>
      </c>
      <c r="JB193" s="33" t="s">
        <v>135</v>
      </c>
      <c r="JC193" s="33" t="s">
        <v>135</v>
      </c>
      <c r="JD193" s="33" t="s">
        <v>135</v>
      </c>
      <c r="JE193" s="33" t="s">
        <v>135</v>
      </c>
      <c r="JF193" s="33" t="s">
        <v>135</v>
      </c>
      <c r="JG193" s="33" t="s">
        <v>135</v>
      </c>
      <c r="JH193" s="33" t="s">
        <v>135</v>
      </c>
      <c r="JI193" s="33" t="s">
        <v>135</v>
      </c>
      <c r="JJ193" s="33" t="s">
        <v>135</v>
      </c>
      <c r="JK193" s="33" t="s">
        <v>135</v>
      </c>
      <c r="JL193" s="33" t="s">
        <v>135</v>
      </c>
      <c r="JM193" s="33" t="s">
        <v>135</v>
      </c>
      <c r="JN193" s="33" t="s">
        <v>135</v>
      </c>
      <c r="JO193" s="33" t="s">
        <v>135</v>
      </c>
      <c r="JP193" s="33" t="s">
        <v>135</v>
      </c>
      <c r="JQ193" s="33" t="s">
        <v>135</v>
      </c>
      <c r="JR193" s="33" t="s">
        <v>135</v>
      </c>
      <c r="JS193" s="33" t="s">
        <v>135</v>
      </c>
      <c r="JT193" s="33" t="s">
        <v>135</v>
      </c>
      <c r="JU193" s="33" t="s">
        <v>135</v>
      </c>
      <c r="JV193" s="33" t="s">
        <v>135</v>
      </c>
      <c r="JW193" s="33" t="s">
        <v>135</v>
      </c>
      <c r="JX193" s="33" t="s">
        <v>135</v>
      </c>
      <c r="JY193" s="33" t="s">
        <v>135</v>
      </c>
      <c r="JZ193" s="33" t="s">
        <v>135</v>
      </c>
      <c r="KA193" s="33" t="s">
        <v>135</v>
      </c>
      <c r="KB193" s="33" t="s">
        <v>135</v>
      </c>
      <c r="KC193" s="33" t="s">
        <v>135</v>
      </c>
      <c r="KD193" s="33" t="s">
        <v>135</v>
      </c>
      <c r="KE193" s="33" t="s">
        <v>135</v>
      </c>
      <c r="KF193" s="33" t="s">
        <v>135</v>
      </c>
      <c r="KG193" s="33" t="s">
        <v>135</v>
      </c>
      <c r="KH193" s="33" t="s">
        <v>135</v>
      </c>
      <c r="KI193" s="33" t="s">
        <v>135</v>
      </c>
      <c r="KJ193" s="33" t="s">
        <v>135</v>
      </c>
      <c r="KK193" s="33" t="s">
        <v>135</v>
      </c>
      <c r="KL193" s="33" t="s">
        <v>135</v>
      </c>
      <c r="KM193" s="33" t="s">
        <v>135</v>
      </c>
      <c r="KN193" s="33" t="s">
        <v>135</v>
      </c>
      <c r="KO193" s="33" t="s">
        <v>135</v>
      </c>
      <c r="KP193" s="33" t="s">
        <v>135</v>
      </c>
      <c r="KQ193" s="33" t="s">
        <v>135</v>
      </c>
      <c r="KR193" s="33" t="s">
        <v>135</v>
      </c>
      <c r="KS193" s="33" t="s">
        <v>135</v>
      </c>
      <c r="KT193" s="33" t="s">
        <v>135</v>
      </c>
      <c r="KU193" s="33" t="s">
        <v>135</v>
      </c>
      <c r="KV193" s="33" t="s">
        <v>135</v>
      </c>
      <c r="KW193" s="33" t="s">
        <v>135</v>
      </c>
      <c r="KX193" s="33" t="s">
        <v>135</v>
      </c>
      <c r="KY193" s="33" t="s">
        <v>135</v>
      </c>
      <c r="KZ193" s="33" t="s">
        <v>135</v>
      </c>
      <c r="LA193" s="33" t="s">
        <v>135</v>
      </c>
      <c r="LB193" s="33" t="s">
        <v>135</v>
      </c>
      <c r="LC193" s="33" t="s">
        <v>135</v>
      </c>
      <c r="LD193" s="33" t="s">
        <v>135</v>
      </c>
      <c r="LE193" s="33" t="s">
        <v>135</v>
      </c>
      <c r="LF193" s="33" t="s">
        <v>135</v>
      </c>
      <c r="LG193" s="33" t="s">
        <v>135</v>
      </c>
      <c r="LH193" s="33" t="s">
        <v>135</v>
      </c>
      <c r="LI193" s="33" t="s">
        <v>135</v>
      </c>
      <c r="LJ193" s="33" t="s">
        <v>135</v>
      </c>
      <c r="LK193" s="33" t="s">
        <v>135</v>
      </c>
      <c r="LL193" s="33" t="s">
        <v>135</v>
      </c>
      <c r="LM193" s="33" t="s">
        <v>135</v>
      </c>
      <c r="LN193" s="33" t="s">
        <v>135</v>
      </c>
      <c r="LO193" s="33" t="s">
        <v>135</v>
      </c>
      <c r="LP193" s="33" t="s">
        <v>135</v>
      </c>
      <c r="LQ193" s="33" t="s">
        <v>135</v>
      </c>
      <c r="LR193" s="33" t="s">
        <v>135</v>
      </c>
      <c r="LS193" s="33" t="s">
        <v>135</v>
      </c>
      <c r="LT193" s="33" t="s">
        <v>135</v>
      </c>
      <c r="LU193" s="33" t="s">
        <v>135</v>
      </c>
      <c r="LV193" s="33" t="s">
        <v>135</v>
      </c>
      <c r="LW193" s="33" t="s">
        <v>135</v>
      </c>
      <c r="LX193" s="33" t="s">
        <v>135</v>
      </c>
      <c r="LY193" s="33" t="s">
        <v>135</v>
      </c>
      <c r="LZ193" s="33" t="s">
        <v>135</v>
      </c>
      <c r="MA193" s="33" t="s">
        <v>135</v>
      </c>
      <c r="MB193" s="33" t="s">
        <v>135</v>
      </c>
      <c r="MC193" s="33" t="s">
        <v>135</v>
      </c>
      <c r="MD193" s="33" t="s">
        <v>135</v>
      </c>
      <c r="ME193" s="33" t="s">
        <v>135</v>
      </c>
      <c r="MF193" s="33" t="s">
        <v>135</v>
      </c>
      <c r="MG193" s="33" t="s">
        <v>135</v>
      </c>
      <c r="MH193" s="33" t="s">
        <v>135</v>
      </c>
      <c r="MI193" s="33" t="s">
        <v>135</v>
      </c>
      <c r="MJ193" s="33" t="s">
        <v>135</v>
      </c>
      <c r="MK193" s="33" t="s">
        <v>135</v>
      </c>
      <c r="ML193" s="33" t="s">
        <v>135</v>
      </c>
      <c r="MM193" s="33" t="s">
        <v>135</v>
      </c>
      <c r="MN193" s="33" t="s">
        <v>135</v>
      </c>
      <c r="MO193" s="33" t="s">
        <v>135</v>
      </c>
      <c r="MP193" s="33" t="s">
        <v>135</v>
      </c>
      <c r="MQ193" s="33" t="s">
        <v>135</v>
      </c>
      <c r="MR193" s="33" t="s">
        <v>135</v>
      </c>
      <c r="MS193" s="33" t="s">
        <v>135</v>
      </c>
      <c r="MT193" s="33" t="s">
        <v>135</v>
      </c>
      <c r="MU193" s="33" t="s">
        <v>135</v>
      </c>
      <c r="MV193" s="33" t="s">
        <v>135</v>
      </c>
      <c r="MW193" s="33" t="s">
        <v>135</v>
      </c>
      <c r="MX193" s="33" t="s">
        <v>135</v>
      </c>
      <c r="MY193" s="33" t="s">
        <v>135</v>
      </c>
      <c r="MZ193" s="33" t="s">
        <v>135</v>
      </c>
      <c r="NA193" s="33" t="s">
        <v>135</v>
      </c>
      <c r="NB193" s="33" t="s">
        <v>135</v>
      </c>
      <c r="NC193" s="33" t="s">
        <v>135</v>
      </c>
      <c r="ND193" s="33" t="s">
        <v>135</v>
      </c>
      <c r="NE193" s="33" t="s">
        <v>135</v>
      </c>
      <c r="NF193" s="33" t="s">
        <v>135</v>
      </c>
      <c r="NG193" s="33" t="s">
        <v>135</v>
      </c>
      <c r="NH193" s="33" t="s">
        <v>135</v>
      </c>
      <c r="NI193" s="33" t="s">
        <v>135</v>
      </c>
      <c r="NJ193" s="33" t="s">
        <v>135</v>
      </c>
      <c r="NK193" s="33" t="s">
        <v>135</v>
      </c>
      <c r="NL193" s="33" t="s">
        <v>135</v>
      </c>
      <c r="NM193" s="33" t="s">
        <v>135</v>
      </c>
      <c r="NN193" s="33" t="s">
        <v>135</v>
      </c>
      <c r="NO193" s="33" t="s">
        <v>135</v>
      </c>
      <c r="NP193" s="33" t="s">
        <v>135</v>
      </c>
      <c r="NQ193" s="33" t="s">
        <v>135</v>
      </c>
      <c r="NR193" s="33" t="s">
        <v>135</v>
      </c>
      <c r="NS193" s="33" t="s">
        <v>135</v>
      </c>
      <c r="NT193" s="33" t="s">
        <v>135</v>
      </c>
      <c r="NU193" s="33" t="s">
        <v>135</v>
      </c>
      <c r="NV193" s="33" t="s">
        <v>135</v>
      </c>
      <c r="NW193" s="33" t="s">
        <v>135</v>
      </c>
      <c r="NX193" s="33" t="s">
        <v>135</v>
      </c>
      <c r="NY193" s="33" t="s">
        <v>135</v>
      </c>
      <c r="NZ193" s="33" t="s">
        <v>135</v>
      </c>
      <c r="OA193" s="33" t="s">
        <v>135</v>
      </c>
      <c r="OB193" s="33" t="s">
        <v>135</v>
      </c>
      <c r="OC193" s="33" t="s">
        <v>135</v>
      </c>
      <c r="OD193" s="33" t="s">
        <v>135</v>
      </c>
      <c r="OE193" s="33" t="s">
        <v>135</v>
      </c>
      <c r="OF193" s="33" t="s">
        <v>135</v>
      </c>
      <c r="OG193" s="33" t="s">
        <v>135</v>
      </c>
      <c r="OH193" s="33" t="s">
        <v>135</v>
      </c>
      <c r="OI193" s="33" t="s">
        <v>135</v>
      </c>
      <c r="OJ193" s="33" t="s">
        <v>135</v>
      </c>
      <c r="OK193" s="33" t="s">
        <v>135</v>
      </c>
      <c r="OL193" s="33" t="s">
        <v>135</v>
      </c>
      <c r="OM193" s="33" t="s">
        <v>135</v>
      </c>
      <c r="ON193" s="33" t="s">
        <v>135</v>
      </c>
      <c r="OO193" s="33" t="s">
        <v>135</v>
      </c>
      <c r="OP193" s="33" t="s">
        <v>135</v>
      </c>
      <c r="OQ193" s="33" t="s">
        <v>135</v>
      </c>
      <c r="OR193" s="33" t="s">
        <v>135</v>
      </c>
      <c r="OS193" s="33" t="s">
        <v>135</v>
      </c>
      <c r="OT193" s="33" t="s">
        <v>135</v>
      </c>
      <c r="OU193" s="33" t="s">
        <v>135</v>
      </c>
      <c r="OV193" s="33" t="s">
        <v>135</v>
      </c>
      <c r="OW193" s="33" t="s">
        <v>135</v>
      </c>
      <c r="OX193" s="33" t="s">
        <v>135</v>
      </c>
      <c r="OY193" s="33" t="s">
        <v>135</v>
      </c>
      <c r="OZ193" s="33" t="s">
        <v>135</v>
      </c>
      <c r="PA193" s="33" t="s">
        <v>135</v>
      </c>
      <c r="PB193" s="33" t="s">
        <v>135</v>
      </c>
      <c r="PC193" s="33" t="s">
        <v>135</v>
      </c>
      <c r="PD193" s="33" t="s">
        <v>135</v>
      </c>
      <c r="PE193" s="33" t="s">
        <v>135</v>
      </c>
      <c r="PF193" s="33" t="s">
        <v>135</v>
      </c>
      <c r="PG193" s="33" t="s">
        <v>135</v>
      </c>
      <c r="PH193" s="33" t="s">
        <v>135</v>
      </c>
      <c r="PI193" s="33" t="s">
        <v>135</v>
      </c>
      <c r="PJ193" s="33" t="s">
        <v>135</v>
      </c>
      <c r="PK193" s="33" t="s">
        <v>135</v>
      </c>
      <c r="PL193" s="33" t="s">
        <v>135</v>
      </c>
      <c r="PM193" s="33" t="s">
        <v>135</v>
      </c>
      <c r="PN193" s="33" t="s">
        <v>135</v>
      </c>
      <c r="PO193" s="33" t="s">
        <v>135</v>
      </c>
      <c r="PP193" s="33" t="s">
        <v>135</v>
      </c>
      <c r="PQ193" s="33" t="s">
        <v>135</v>
      </c>
      <c r="PR193" s="33" t="s">
        <v>135</v>
      </c>
      <c r="PS193" s="33" t="s">
        <v>135</v>
      </c>
      <c r="PT193" s="33" t="s">
        <v>135</v>
      </c>
      <c r="PU193" s="33" t="s">
        <v>135</v>
      </c>
      <c r="PV193" s="33" t="s">
        <v>135</v>
      </c>
      <c r="PW193" s="33" t="s">
        <v>135</v>
      </c>
      <c r="PX193" s="33" t="s">
        <v>135</v>
      </c>
      <c r="PY193" s="33" t="s">
        <v>135</v>
      </c>
      <c r="PZ193" s="33" t="s">
        <v>135</v>
      </c>
      <c r="QA193" s="33" t="s">
        <v>135</v>
      </c>
      <c r="QB193" s="33" t="s">
        <v>135</v>
      </c>
      <c r="QC193" s="33" t="s">
        <v>135</v>
      </c>
      <c r="QD193" s="33" t="s">
        <v>135</v>
      </c>
      <c r="QE193" s="33" t="s">
        <v>135</v>
      </c>
      <c r="QF193" s="33" t="s">
        <v>135</v>
      </c>
      <c r="QG193" s="33" t="s">
        <v>135</v>
      </c>
      <c r="QH193" s="33" t="s">
        <v>135</v>
      </c>
      <c r="QI193" s="33" t="s">
        <v>135</v>
      </c>
      <c r="QJ193" s="33" t="s">
        <v>135</v>
      </c>
      <c r="QK193" s="33" t="s">
        <v>135</v>
      </c>
      <c r="QL193" s="33" t="s">
        <v>135</v>
      </c>
      <c r="QM193" s="33" t="s">
        <v>135</v>
      </c>
      <c r="QN193" s="33" t="s">
        <v>135</v>
      </c>
      <c r="QO193" s="33" t="s">
        <v>135</v>
      </c>
      <c r="QP193" s="33" t="s">
        <v>135</v>
      </c>
      <c r="QQ193" s="33" t="s">
        <v>135</v>
      </c>
      <c r="QR193" s="33" t="s">
        <v>135</v>
      </c>
      <c r="QS193" s="33" t="s">
        <v>135</v>
      </c>
      <c r="QT193" s="33" t="s">
        <v>135</v>
      </c>
      <c r="QU193" s="33" t="s">
        <v>135</v>
      </c>
      <c r="QV193" s="33" t="s">
        <v>135</v>
      </c>
      <c r="QW193" s="33" t="s">
        <v>135</v>
      </c>
      <c r="QX193" s="33" t="s">
        <v>135</v>
      </c>
      <c r="QY193" s="33" t="s">
        <v>135</v>
      </c>
      <c r="QZ193" s="33" t="s">
        <v>135</v>
      </c>
      <c r="RA193" s="33" t="s">
        <v>135</v>
      </c>
      <c r="RB193" s="33" t="s">
        <v>135</v>
      </c>
      <c r="RC193" s="33" t="s">
        <v>135</v>
      </c>
      <c r="RD193" s="33" t="s">
        <v>135</v>
      </c>
      <c r="RE193" s="33" t="s">
        <v>135</v>
      </c>
      <c r="RF193" s="33" t="s">
        <v>135</v>
      </c>
      <c r="RG193" s="33" t="s">
        <v>135</v>
      </c>
      <c r="RH193" s="33" t="s">
        <v>135</v>
      </c>
      <c r="RI193" s="33" t="s">
        <v>135</v>
      </c>
      <c r="RJ193" s="33" t="s">
        <v>135</v>
      </c>
      <c r="RK193" s="33" t="s">
        <v>135</v>
      </c>
      <c r="RL193" s="33" t="s">
        <v>135</v>
      </c>
      <c r="RM193" s="33" t="s">
        <v>135</v>
      </c>
      <c r="RN193" s="33" t="s">
        <v>135</v>
      </c>
      <c r="RO193" s="33" t="s">
        <v>135</v>
      </c>
      <c r="RP193" s="33" t="s">
        <v>135</v>
      </c>
      <c r="RQ193" s="33" t="s">
        <v>135</v>
      </c>
      <c r="RR193" s="33" t="s">
        <v>135</v>
      </c>
      <c r="RS193" s="33" t="s">
        <v>135</v>
      </c>
      <c r="RT193" s="33" t="s">
        <v>135</v>
      </c>
      <c r="RU193" s="33" t="s">
        <v>135</v>
      </c>
      <c r="RV193" s="33" t="s">
        <v>135</v>
      </c>
      <c r="RW193" s="33" t="s">
        <v>135</v>
      </c>
      <c r="RX193" s="33" t="s">
        <v>135</v>
      </c>
      <c r="RY193" s="33" t="s">
        <v>135</v>
      </c>
      <c r="RZ193" s="33" t="s">
        <v>135</v>
      </c>
      <c r="SA193" s="33" t="s">
        <v>135</v>
      </c>
      <c r="SB193" s="33" t="s">
        <v>135</v>
      </c>
      <c r="SC193" s="33" t="s">
        <v>135</v>
      </c>
      <c r="SD193" s="33" t="s">
        <v>135</v>
      </c>
      <c r="SE193" s="33" t="s">
        <v>135</v>
      </c>
      <c r="SF193" s="33" t="s">
        <v>135</v>
      </c>
      <c r="SG193" s="33" t="s">
        <v>135</v>
      </c>
      <c r="SH193" s="33" t="s">
        <v>135</v>
      </c>
      <c r="SI193" s="33" t="s">
        <v>135</v>
      </c>
      <c r="SJ193" s="33" t="s">
        <v>135</v>
      </c>
      <c r="SK193" s="33" t="s">
        <v>135</v>
      </c>
      <c r="SL193" s="33" t="s">
        <v>135</v>
      </c>
      <c r="SM193" s="33" t="s">
        <v>135</v>
      </c>
      <c r="SN193" s="33" t="s">
        <v>135</v>
      </c>
      <c r="SO193" s="33" t="s">
        <v>135</v>
      </c>
      <c r="SP193" s="33" t="s">
        <v>135</v>
      </c>
      <c r="SQ193" s="33" t="s">
        <v>135</v>
      </c>
      <c r="SR193" s="33" t="s">
        <v>135</v>
      </c>
      <c r="SS193" s="33" t="s">
        <v>135</v>
      </c>
      <c r="ST193" s="33" t="s">
        <v>135</v>
      </c>
      <c r="SU193" s="33" t="s">
        <v>135</v>
      </c>
      <c r="SV193" s="33" t="s">
        <v>135</v>
      </c>
      <c r="SW193" s="33" t="s">
        <v>135</v>
      </c>
      <c r="SX193" s="33" t="s">
        <v>135</v>
      </c>
      <c r="SY193" s="33" t="s">
        <v>135</v>
      </c>
      <c r="SZ193" s="33" t="s">
        <v>135</v>
      </c>
      <c r="TA193" s="33" t="s">
        <v>135</v>
      </c>
      <c r="TB193" s="33" t="s">
        <v>135</v>
      </c>
      <c r="TC193" s="33" t="s">
        <v>135</v>
      </c>
      <c r="TD193" s="33" t="s">
        <v>135</v>
      </c>
      <c r="TE193" s="33" t="s">
        <v>135</v>
      </c>
      <c r="TF193" s="33" t="s">
        <v>135</v>
      </c>
      <c r="TG193" s="33" t="s">
        <v>135</v>
      </c>
      <c r="TH193" s="33" t="s">
        <v>135</v>
      </c>
      <c r="TI193" s="33" t="s">
        <v>135</v>
      </c>
      <c r="TJ193" s="33" t="s">
        <v>135</v>
      </c>
      <c r="TK193" s="33" t="s">
        <v>135</v>
      </c>
      <c r="TL193" s="33" t="s">
        <v>135</v>
      </c>
      <c r="TM193" s="33" t="s">
        <v>135</v>
      </c>
      <c r="TN193" s="33" t="s">
        <v>135</v>
      </c>
      <c r="TO193" s="33" t="s">
        <v>135</v>
      </c>
      <c r="TP193" s="33" t="s">
        <v>135</v>
      </c>
      <c r="TQ193" s="33" t="s">
        <v>135</v>
      </c>
      <c r="TR193" s="33" t="s">
        <v>135</v>
      </c>
      <c r="TS193" s="33" t="s">
        <v>135</v>
      </c>
      <c r="TT193" s="33" t="s">
        <v>135</v>
      </c>
      <c r="TU193" s="33" t="s">
        <v>135</v>
      </c>
      <c r="TV193" s="33" t="s">
        <v>135</v>
      </c>
      <c r="TW193" s="33" t="s">
        <v>135</v>
      </c>
      <c r="TX193" s="33" t="s">
        <v>135</v>
      </c>
      <c r="TY193" s="33" t="s">
        <v>135</v>
      </c>
      <c r="TZ193" s="33" t="s">
        <v>135</v>
      </c>
      <c r="UA193" s="33" t="s">
        <v>135</v>
      </c>
      <c r="UB193" s="33" t="s">
        <v>135</v>
      </c>
      <c r="UC193" s="33" t="s">
        <v>135</v>
      </c>
      <c r="UD193" s="33" t="s">
        <v>135</v>
      </c>
      <c r="UE193" s="33" t="s">
        <v>135</v>
      </c>
      <c r="UF193" s="33" t="s">
        <v>135</v>
      </c>
      <c r="UG193" s="33" t="s">
        <v>135</v>
      </c>
      <c r="UH193" s="33" t="s">
        <v>135</v>
      </c>
      <c r="UI193" s="33" t="s">
        <v>135</v>
      </c>
      <c r="UJ193" s="33" t="s">
        <v>135</v>
      </c>
      <c r="UK193" s="33" t="s">
        <v>135</v>
      </c>
      <c r="UL193" s="33" t="s">
        <v>135</v>
      </c>
      <c r="UM193" s="33" t="s">
        <v>135</v>
      </c>
      <c r="UN193" s="33" t="s">
        <v>135</v>
      </c>
      <c r="UO193" s="33" t="s">
        <v>135</v>
      </c>
      <c r="UP193" s="33" t="s">
        <v>135</v>
      </c>
      <c r="UQ193" s="33" t="s">
        <v>135</v>
      </c>
      <c r="UR193" s="33" t="s">
        <v>135</v>
      </c>
      <c r="US193" s="33" t="s">
        <v>135</v>
      </c>
      <c r="UT193" s="33" t="s">
        <v>135</v>
      </c>
      <c r="UU193" s="33" t="s">
        <v>135</v>
      </c>
      <c r="UV193" s="33" t="s">
        <v>135</v>
      </c>
      <c r="UW193" s="33" t="s">
        <v>135</v>
      </c>
      <c r="UX193" s="33" t="s">
        <v>135</v>
      </c>
      <c r="UY193" s="33" t="s">
        <v>135</v>
      </c>
      <c r="UZ193" s="33" t="s">
        <v>135</v>
      </c>
      <c r="VA193" s="33" t="s">
        <v>135</v>
      </c>
      <c r="VB193" s="33" t="s">
        <v>135</v>
      </c>
      <c r="VC193" s="33" t="s">
        <v>135</v>
      </c>
      <c r="VD193" s="33" t="s">
        <v>135</v>
      </c>
      <c r="VE193" s="33" t="s">
        <v>135</v>
      </c>
      <c r="VF193" s="33" t="s">
        <v>135</v>
      </c>
      <c r="VG193" s="33" t="s">
        <v>135</v>
      </c>
      <c r="VH193" s="33" t="s">
        <v>135</v>
      </c>
      <c r="VI193" s="33" t="s">
        <v>135</v>
      </c>
      <c r="VJ193" s="33" t="s">
        <v>135</v>
      </c>
      <c r="VK193" s="33" t="s">
        <v>135</v>
      </c>
      <c r="VL193" s="33" t="s">
        <v>135</v>
      </c>
      <c r="VM193" s="33" t="s">
        <v>135</v>
      </c>
      <c r="VN193" s="33" t="s">
        <v>135</v>
      </c>
      <c r="VO193" s="33" t="s">
        <v>135</v>
      </c>
      <c r="VP193" s="33" t="s">
        <v>135</v>
      </c>
      <c r="VQ193" s="33" t="s">
        <v>135</v>
      </c>
      <c r="VR193" s="33" t="s">
        <v>135</v>
      </c>
      <c r="VS193" s="33" t="s">
        <v>135</v>
      </c>
      <c r="VT193" s="33" t="s">
        <v>135</v>
      </c>
      <c r="VU193" s="33" t="s">
        <v>135</v>
      </c>
      <c r="VV193" s="33" t="s">
        <v>135</v>
      </c>
      <c r="VW193" s="33" t="s">
        <v>135</v>
      </c>
    </row>
    <row r="194" spans="1:595" s="24" customFormat="1" ht="14.5" customHeight="1" x14ac:dyDescent="0.45">
      <c r="A194" s="34" t="s">
        <v>261</v>
      </c>
      <c r="B194" s="190" t="s">
        <v>425</v>
      </c>
      <c r="C194" s="35" t="s">
        <v>135</v>
      </c>
      <c r="D194" s="35" t="s">
        <v>135</v>
      </c>
      <c r="E194" s="35" t="s">
        <v>135</v>
      </c>
      <c r="F194" s="35" t="s">
        <v>135</v>
      </c>
      <c r="G194" s="35" t="s">
        <v>135</v>
      </c>
      <c r="H194" s="35" t="s">
        <v>135</v>
      </c>
      <c r="I194" s="36" t="s">
        <v>135</v>
      </c>
      <c r="J194" s="37" t="s">
        <v>135</v>
      </c>
      <c r="K194" s="35" t="s">
        <v>135</v>
      </c>
      <c r="L194" s="35" t="s">
        <v>92</v>
      </c>
      <c r="M194" s="35" t="s">
        <v>135</v>
      </c>
      <c r="N194" s="35" t="s">
        <v>135</v>
      </c>
      <c r="O194" s="35" t="s">
        <v>135</v>
      </c>
      <c r="P194" s="36" t="s">
        <v>135</v>
      </c>
      <c r="Q194" s="37" t="s">
        <v>135</v>
      </c>
      <c r="R194" s="35" t="s">
        <v>135</v>
      </c>
      <c r="S194" s="35" t="s">
        <v>135</v>
      </c>
      <c r="T194" s="35" t="s">
        <v>92</v>
      </c>
      <c r="U194" s="35" t="s">
        <v>135</v>
      </c>
      <c r="V194" s="35" t="s">
        <v>135</v>
      </c>
      <c r="W194" s="36" t="s">
        <v>135</v>
      </c>
      <c r="X194" s="37" t="s">
        <v>135</v>
      </c>
      <c r="Y194" s="35" t="s">
        <v>135</v>
      </c>
      <c r="Z194" s="35" t="s">
        <v>135</v>
      </c>
      <c r="AA194" s="35" t="s">
        <v>135</v>
      </c>
      <c r="AB194" s="35" t="s">
        <v>135</v>
      </c>
      <c r="AC194" s="35" t="s">
        <v>135</v>
      </c>
      <c r="AD194" s="36" t="s">
        <v>135</v>
      </c>
      <c r="AE194" s="9">
        <v>2</v>
      </c>
      <c r="AF194" s="9">
        <v>1</v>
      </c>
      <c r="AG194" s="9">
        <v>1</v>
      </c>
      <c r="AH194" s="9">
        <v>0</v>
      </c>
      <c r="AI194" s="9">
        <v>1</v>
      </c>
      <c r="AJ194" s="9">
        <v>0</v>
      </c>
      <c r="AK194" s="9">
        <v>0</v>
      </c>
      <c r="AL194" s="9">
        <v>0</v>
      </c>
      <c r="AM194" s="9">
        <v>0</v>
      </c>
      <c r="AN194" s="9">
        <v>1</v>
      </c>
      <c r="AO194" s="9">
        <v>0</v>
      </c>
      <c r="AP194" s="9">
        <v>0</v>
      </c>
      <c r="AQ194" s="9">
        <v>0</v>
      </c>
      <c r="AR194" s="9">
        <v>0</v>
      </c>
      <c r="AS194" s="10">
        <v>0</v>
      </c>
      <c r="AT194" s="10">
        <v>0</v>
      </c>
      <c r="AU194" s="10">
        <v>1</v>
      </c>
      <c r="AV194" s="222"/>
      <c r="AW194" s="180"/>
      <c r="AX194" s="238"/>
      <c r="AY194" s="180" t="s">
        <v>135</v>
      </c>
      <c r="AZ194" s="180" t="s">
        <v>135</v>
      </c>
      <c r="BA194" s="180" t="s">
        <v>135</v>
      </c>
      <c r="BB194" s="180" t="s">
        <v>135</v>
      </c>
      <c r="BC194" s="180" t="s">
        <v>135</v>
      </c>
      <c r="BD194" s="180" t="s">
        <v>135</v>
      </c>
      <c r="BE194" s="180" t="s">
        <v>135</v>
      </c>
      <c r="BF194" s="180" t="s">
        <v>135</v>
      </c>
      <c r="BG194" s="180" t="s">
        <v>135</v>
      </c>
      <c r="BH194" s="180" t="s">
        <v>135</v>
      </c>
      <c r="BI194" s="180" t="s">
        <v>135</v>
      </c>
      <c r="BJ194" s="180" t="s">
        <v>135</v>
      </c>
      <c r="BK194" s="180" t="s">
        <v>135</v>
      </c>
      <c r="BL194" s="180" t="s">
        <v>135</v>
      </c>
      <c r="BM194" s="180" t="s">
        <v>135</v>
      </c>
      <c r="BN194" s="180" t="s">
        <v>135</v>
      </c>
      <c r="BO194" s="180" t="s">
        <v>135</v>
      </c>
      <c r="BP194" s="180" t="s">
        <v>135</v>
      </c>
      <c r="BQ194" s="180" t="s">
        <v>135</v>
      </c>
      <c r="BR194" s="180" t="s">
        <v>135</v>
      </c>
      <c r="BS194" s="180" t="s">
        <v>135</v>
      </c>
      <c r="BT194" s="180" t="s">
        <v>135</v>
      </c>
      <c r="BU194" s="180" t="s">
        <v>135</v>
      </c>
      <c r="BV194" s="180" t="s">
        <v>135</v>
      </c>
      <c r="BW194" s="180" t="s">
        <v>135</v>
      </c>
      <c r="BX194" s="180" t="s">
        <v>135</v>
      </c>
      <c r="BY194" s="180" t="s">
        <v>135</v>
      </c>
      <c r="BZ194" s="180" t="s">
        <v>135</v>
      </c>
      <c r="CA194" s="180" t="s">
        <v>135</v>
      </c>
      <c r="CB194" s="180" t="s">
        <v>135</v>
      </c>
      <c r="CC194" s="180" t="s">
        <v>135</v>
      </c>
      <c r="CD194" s="180" t="s">
        <v>135</v>
      </c>
      <c r="CE194" s="180" t="s">
        <v>135</v>
      </c>
      <c r="CF194" s="180" t="s">
        <v>135</v>
      </c>
      <c r="CG194" s="180" t="s">
        <v>135</v>
      </c>
      <c r="CH194" s="180" t="s">
        <v>135</v>
      </c>
      <c r="CI194" s="180" t="s">
        <v>135</v>
      </c>
      <c r="CJ194" s="180" t="s">
        <v>135</v>
      </c>
      <c r="CK194" s="180" t="s">
        <v>135</v>
      </c>
      <c r="CL194" s="180" t="s">
        <v>135</v>
      </c>
      <c r="CM194" s="180" t="s">
        <v>135</v>
      </c>
      <c r="CN194" s="180" t="s">
        <v>135</v>
      </c>
      <c r="CO194" s="180" t="s">
        <v>135</v>
      </c>
      <c r="CP194" s="180" t="s">
        <v>135</v>
      </c>
      <c r="CQ194" s="180" t="s">
        <v>135</v>
      </c>
      <c r="CR194" s="180" t="s">
        <v>135</v>
      </c>
      <c r="CS194" s="180" t="s">
        <v>135</v>
      </c>
      <c r="CT194" s="180" t="s">
        <v>135</v>
      </c>
      <c r="CU194" s="180" t="s">
        <v>135</v>
      </c>
      <c r="CV194" s="180" t="s">
        <v>135</v>
      </c>
      <c r="CW194" s="180" t="s">
        <v>135</v>
      </c>
      <c r="CX194" s="180" t="s">
        <v>135</v>
      </c>
      <c r="CY194" s="180" t="s">
        <v>135</v>
      </c>
      <c r="CZ194" s="180" t="s">
        <v>135</v>
      </c>
      <c r="DA194" s="33" t="s">
        <v>135</v>
      </c>
      <c r="DB194" s="33" t="s">
        <v>135</v>
      </c>
      <c r="DC194" s="33" t="s">
        <v>135</v>
      </c>
      <c r="DD194" s="33" t="s">
        <v>135</v>
      </c>
      <c r="DE194" s="33" t="s">
        <v>135</v>
      </c>
      <c r="DF194" s="33" t="s">
        <v>135</v>
      </c>
      <c r="DG194" s="33" t="s">
        <v>135</v>
      </c>
      <c r="DH194" s="33" t="s">
        <v>135</v>
      </c>
      <c r="DI194" s="33" t="s">
        <v>135</v>
      </c>
      <c r="DJ194" s="33" t="s">
        <v>135</v>
      </c>
      <c r="DK194" s="33" t="s">
        <v>135</v>
      </c>
      <c r="DL194" s="33" t="s">
        <v>135</v>
      </c>
      <c r="DM194" s="33" t="s">
        <v>135</v>
      </c>
      <c r="DN194" s="33" t="s">
        <v>135</v>
      </c>
      <c r="DO194" s="33" t="s">
        <v>135</v>
      </c>
      <c r="DP194" s="33" t="s">
        <v>135</v>
      </c>
      <c r="DQ194" s="33" t="s">
        <v>135</v>
      </c>
      <c r="DR194" s="33" t="s">
        <v>135</v>
      </c>
      <c r="DS194" s="33" t="s">
        <v>135</v>
      </c>
      <c r="DT194" s="33" t="s">
        <v>135</v>
      </c>
      <c r="DU194" s="33" t="s">
        <v>135</v>
      </c>
      <c r="DV194" s="33" t="s">
        <v>135</v>
      </c>
      <c r="DW194" s="33" t="s">
        <v>135</v>
      </c>
      <c r="DX194" s="33" t="s">
        <v>135</v>
      </c>
      <c r="DY194" s="33" t="s">
        <v>135</v>
      </c>
      <c r="DZ194" s="33" t="s">
        <v>135</v>
      </c>
      <c r="EA194" s="33" t="s">
        <v>135</v>
      </c>
      <c r="EB194" s="33" t="s">
        <v>135</v>
      </c>
      <c r="EC194" s="33" t="s">
        <v>135</v>
      </c>
      <c r="ED194" s="33" t="s">
        <v>135</v>
      </c>
      <c r="EE194" s="33" t="s">
        <v>135</v>
      </c>
      <c r="EF194" s="33" t="s">
        <v>135</v>
      </c>
      <c r="EG194" s="33" t="s">
        <v>135</v>
      </c>
      <c r="EH194" s="33" t="s">
        <v>135</v>
      </c>
      <c r="EI194" s="33" t="s">
        <v>135</v>
      </c>
      <c r="EJ194" s="33" t="s">
        <v>135</v>
      </c>
      <c r="EK194" s="33" t="s">
        <v>135</v>
      </c>
      <c r="EL194" s="33" t="s">
        <v>135</v>
      </c>
      <c r="EM194" s="33" t="s">
        <v>135</v>
      </c>
      <c r="EN194" s="33" t="s">
        <v>135</v>
      </c>
      <c r="EO194" s="33" t="s">
        <v>135</v>
      </c>
      <c r="EP194" s="33" t="s">
        <v>135</v>
      </c>
      <c r="EQ194" s="33" t="s">
        <v>135</v>
      </c>
      <c r="ER194" s="33" t="s">
        <v>135</v>
      </c>
      <c r="ES194" s="33" t="s">
        <v>135</v>
      </c>
      <c r="ET194" s="33" t="s">
        <v>135</v>
      </c>
      <c r="EU194" s="33" t="s">
        <v>135</v>
      </c>
      <c r="EV194" s="33" t="s">
        <v>135</v>
      </c>
      <c r="EW194" s="33" t="s">
        <v>135</v>
      </c>
      <c r="EX194" s="33" t="s">
        <v>135</v>
      </c>
      <c r="EY194" s="33" t="s">
        <v>135</v>
      </c>
      <c r="EZ194" s="33" t="s">
        <v>135</v>
      </c>
      <c r="FA194" s="33" t="s">
        <v>135</v>
      </c>
      <c r="FB194" s="33" t="s">
        <v>135</v>
      </c>
      <c r="FC194" s="33" t="s">
        <v>135</v>
      </c>
      <c r="FD194" s="33" t="s">
        <v>135</v>
      </c>
      <c r="FE194" s="33" t="s">
        <v>135</v>
      </c>
      <c r="FF194" s="33" t="s">
        <v>135</v>
      </c>
      <c r="FG194" s="33" t="s">
        <v>135</v>
      </c>
      <c r="FH194" s="33" t="s">
        <v>135</v>
      </c>
      <c r="FI194" s="33" t="s">
        <v>135</v>
      </c>
      <c r="FJ194" s="33" t="s">
        <v>135</v>
      </c>
      <c r="FK194" s="33" t="s">
        <v>135</v>
      </c>
      <c r="FL194" s="33" t="s">
        <v>135</v>
      </c>
      <c r="FM194" s="33" t="s">
        <v>135</v>
      </c>
      <c r="FN194" s="33" t="s">
        <v>135</v>
      </c>
      <c r="FO194" s="33" t="s">
        <v>135</v>
      </c>
      <c r="FP194" s="33" t="s">
        <v>135</v>
      </c>
      <c r="FQ194" s="33" t="s">
        <v>135</v>
      </c>
      <c r="FR194" s="33" t="s">
        <v>135</v>
      </c>
      <c r="FS194" s="33" t="s">
        <v>135</v>
      </c>
      <c r="FT194" s="33" t="s">
        <v>135</v>
      </c>
      <c r="FU194" s="33" t="s">
        <v>135</v>
      </c>
      <c r="FV194" s="33" t="s">
        <v>135</v>
      </c>
      <c r="FW194" s="33" t="s">
        <v>135</v>
      </c>
      <c r="FX194" s="33" t="s">
        <v>135</v>
      </c>
      <c r="FY194" s="33" t="s">
        <v>135</v>
      </c>
      <c r="FZ194" s="33" t="s">
        <v>135</v>
      </c>
      <c r="GA194" s="33" t="s">
        <v>135</v>
      </c>
      <c r="GB194" s="33" t="s">
        <v>135</v>
      </c>
      <c r="GC194" s="33" t="s">
        <v>135</v>
      </c>
      <c r="GD194" s="33" t="s">
        <v>135</v>
      </c>
      <c r="GE194" s="33" t="s">
        <v>135</v>
      </c>
      <c r="GF194" s="33" t="s">
        <v>135</v>
      </c>
      <c r="GG194" s="33" t="s">
        <v>135</v>
      </c>
      <c r="GH194" s="33" t="s">
        <v>135</v>
      </c>
      <c r="GI194" s="33" t="s">
        <v>135</v>
      </c>
      <c r="GJ194" s="33" t="s">
        <v>135</v>
      </c>
      <c r="GK194" s="33" t="s">
        <v>135</v>
      </c>
      <c r="GL194" s="33" t="s">
        <v>135</v>
      </c>
      <c r="GM194" s="33" t="s">
        <v>135</v>
      </c>
      <c r="GN194" s="33" t="s">
        <v>135</v>
      </c>
      <c r="GO194" s="33" t="s">
        <v>135</v>
      </c>
      <c r="GP194" s="33" t="s">
        <v>135</v>
      </c>
      <c r="GQ194" s="33" t="s">
        <v>135</v>
      </c>
      <c r="GR194" s="33" t="s">
        <v>135</v>
      </c>
      <c r="GS194" s="33" t="s">
        <v>135</v>
      </c>
      <c r="GT194" s="33" t="s">
        <v>135</v>
      </c>
      <c r="GU194" s="33" t="s">
        <v>135</v>
      </c>
      <c r="GV194" s="33" t="s">
        <v>135</v>
      </c>
      <c r="GW194" s="33" t="s">
        <v>135</v>
      </c>
      <c r="GX194" s="33" t="s">
        <v>135</v>
      </c>
      <c r="GY194" s="33" t="s">
        <v>135</v>
      </c>
      <c r="GZ194" s="33" t="s">
        <v>135</v>
      </c>
      <c r="HA194" s="33" t="s">
        <v>135</v>
      </c>
      <c r="HB194" s="33" t="s">
        <v>135</v>
      </c>
      <c r="HC194" s="33" t="s">
        <v>135</v>
      </c>
      <c r="HD194" s="33" t="s">
        <v>135</v>
      </c>
      <c r="HE194" s="33" t="s">
        <v>135</v>
      </c>
      <c r="HF194" s="33" t="s">
        <v>135</v>
      </c>
      <c r="HG194" s="33" t="s">
        <v>135</v>
      </c>
      <c r="HH194" s="33" t="s">
        <v>135</v>
      </c>
      <c r="HI194" s="33" t="s">
        <v>135</v>
      </c>
      <c r="HJ194" s="33" t="s">
        <v>135</v>
      </c>
      <c r="HK194" s="33" t="s">
        <v>135</v>
      </c>
      <c r="HL194" s="33" t="s">
        <v>135</v>
      </c>
      <c r="HM194" s="33" t="s">
        <v>135</v>
      </c>
      <c r="HN194" s="33" t="s">
        <v>135</v>
      </c>
      <c r="HO194" s="33" t="s">
        <v>135</v>
      </c>
      <c r="HP194" s="33" t="s">
        <v>135</v>
      </c>
      <c r="HQ194" s="33" t="s">
        <v>135</v>
      </c>
      <c r="HR194" s="33" t="s">
        <v>135</v>
      </c>
      <c r="HS194" s="33" t="s">
        <v>135</v>
      </c>
      <c r="HT194" s="33" t="s">
        <v>135</v>
      </c>
      <c r="HU194" s="33" t="s">
        <v>135</v>
      </c>
      <c r="HV194" s="33" t="s">
        <v>135</v>
      </c>
      <c r="HW194" s="33" t="s">
        <v>135</v>
      </c>
      <c r="HX194" s="33" t="s">
        <v>135</v>
      </c>
      <c r="HY194" s="33" t="s">
        <v>135</v>
      </c>
      <c r="HZ194" s="33" t="s">
        <v>135</v>
      </c>
      <c r="IA194" s="33" t="s">
        <v>135</v>
      </c>
      <c r="IB194" s="33" t="s">
        <v>135</v>
      </c>
      <c r="IC194" s="33" t="s">
        <v>135</v>
      </c>
      <c r="ID194" s="33" t="s">
        <v>135</v>
      </c>
      <c r="IE194" s="33" t="s">
        <v>135</v>
      </c>
      <c r="IF194" s="33" t="s">
        <v>135</v>
      </c>
      <c r="IG194" s="33" t="s">
        <v>135</v>
      </c>
      <c r="IH194" s="33" t="s">
        <v>135</v>
      </c>
      <c r="II194" s="33" t="s">
        <v>135</v>
      </c>
      <c r="IJ194" s="33" t="s">
        <v>135</v>
      </c>
      <c r="IK194" s="33" t="s">
        <v>135</v>
      </c>
      <c r="IL194" s="33" t="s">
        <v>135</v>
      </c>
      <c r="IM194" s="33" t="s">
        <v>135</v>
      </c>
      <c r="IN194" s="33" t="s">
        <v>135</v>
      </c>
      <c r="IO194" s="33" t="s">
        <v>135</v>
      </c>
      <c r="IP194" s="33" t="s">
        <v>135</v>
      </c>
      <c r="IQ194" s="33" t="s">
        <v>135</v>
      </c>
      <c r="IR194" s="33" t="s">
        <v>135</v>
      </c>
      <c r="IS194" s="33" t="s">
        <v>135</v>
      </c>
      <c r="IT194" s="33" t="s">
        <v>135</v>
      </c>
      <c r="IU194" s="33" t="s">
        <v>135</v>
      </c>
      <c r="IV194" s="33" t="s">
        <v>135</v>
      </c>
      <c r="IW194" s="33" t="s">
        <v>135</v>
      </c>
      <c r="IX194" s="33" t="s">
        <v>135</v>
      </c>
      <c r="IY194" s="33" t="s">
        <v>135</v>
      </c>
      <c r="IZ194" s="33" t="s">
        <v>135</v>
      </c>
      <c r="JA194" s="33" t="s">
        <v>135</v>
      </c>
      <c r="JB194" s="33" t="s">
        <v>135</v>
      </c>
      <c r="JC194" s="33" t="s">
        <v>135</v>
      </c>
      <c r="JD194" s="33" t="s">
        <v>135</v>
      </c>
      <c r="JE194" s="33" t="s">
        <v>135</v>
      </c>
      <c r="JF194" s="33" t="s">
        <v>135</v>
      </c>
      <c r="JG194" s="33" t="s">
        <v>135</v>
      </c>
      <c r="JH194" s="33" t="s">
        <v>135</v>
      </c>
      <c r="JI194" s="33" t="s">
        <v>135</v>
      </c>
      <c r="JJ194" s="33" t="s">
        <v>135</v>
      </c>
      <c r="JK194" s="33" t="s">
        <v>135</v>
      </c>
      <c r="JL194" s="33" t="s">
        <v>135</v>
      </c>
      <c r="JM194" s="33" t="s">
        <v>135</v>
      </c>
      <c r="JN194" s="33" t="s">
        <v>135</v>
      </c>
      <c r="JO194" s="33" t="s">
        <v>135</v>
      </c>
      <c r="JP194" s="33" t="s">
        <v>135</v>
      </c>
      <c r="JQ194" s="33" t="s">
        <v>135</v>
      </c>
      <c r="JR194" s="33" t="s">
        <v>135</v>
      </c>
      <c r="JS194" s="33" t="s">
        <v>135</v>
      </c>
      <c r="JT194" s="33" t="s">
        <v>135</v>
      </c>
      <c r="JU194" s="33" t="s">
        <v>135</v>
      </c>
      <c r="JV194" s="33" t="s">
        <v>135</v>
      </c>
      <c r="JW194" s="33" t="s">
        <v>135</v>
      </c>
      <c r="JX194" s="33" t="s">
        <v>135</v>
      </c>
      <c r="JY194" s="33" t="s">
        <v>135</v>
      </c>
      <c r="JZ194" s="33" t="s">
        <v>135</v>
      </c>
      <c r="KA194" s="33" t="s">
        <v>135</v>
      </c>
      <c r="KB194" s="33" t="s">
        <v>135</v>
      </c>
      <c r="KC194" s="33" t="s">
        <v>135</v>
      </c>
      <c r="KD194" s="33" t="s">
        <v>135</v>
      </c>
      <c r="KE194" s="33" t="s">
        <v>135</v>
      </c>
      <c r="KF194" s="33" t="s">
        <v>135</v>
      </c>
      <c r="KG194" s="33" t="s">
        <v>135</v>
      </c>
      <c r="KH194" s="33" t="s">
        <v>135</v>
      </c>
      <c r="KI194" s="33" t="s">
        <v>135</v>
      </c>
      <c r="KJ194" s="33" t="s">
        <v>135</v>
      </c>
      <c r="KK194" s="33" t="s">
        <v>135</v>
      </c>
      <c r="KL194" s="33" t="s">
        <v>135</v>
      </c>
      <c r="KM194" s="33" t="s">
        <v>135</v>
      </c>
      <c r="KN194" s="33" t="s">
        <v>135</v>
      </c>
      <c r="KO194" s="33" t="s">
        <v>135</v>
      </c>
      <c r="KP194" s="33" t="s">
        <v>135</v>
      </c>
      <c r="KQ194" s="33" t="s">
        <v>135</v>
      </c>
      <c r="KR194" s="33" t="s">
        <v>135</v>
      </c>
      <c r="KS194" s="33" t="s">
        <v>135</v>
      </c>
      <c r="KT194" s="33" t="s">
        <v>135</v>
      </c>
      <c r="KU194" s="33" t="s">
        <v>135</v>
      </c>
      <c r="KV194" s="33" t="s">
        <v>135</v>
      </c>
      <c r="KW194" s="33" t="s">
        <v>135</v>
      </c>
      <c r="KX194" s="33" t="s">
        <v>135</v>
      </c>
      <c r="KY194" s="33" t="s">
        <v>135</v>
      </c>
      <c r="KZ194" s="33" t="s">
        <v>135</v>
      </c>
      <c r="LA194" s="33" t="s">
        <v>135</v>
      </c>
      <c r="LB194" s="33" t="s">
        <v>135</v>
      </c>
      <c r="LC194" s="33" t="s">
        <v>135</v>
      </c>
      <c r="LD194" s="33" t="s">
        <v>135</v>
      </c>
      <c r="LE194" s="33" t="s">
        <v>135</v>
      </c>
      <c r="LF194" s="33" t="s">
        <v>135</v>
      </c>
      <c r="LG194" s="33" t="s">
        <v>135</v>
      </c>
      <c r="LH194" s="33" t="s">
        <v>135</v>
      </c>
      <c r="LI194" s="33" t="s">
        <v>135</v>
      </c>
      <c r="LJ194" s="33" t="s">
        <v>135</v>
      </c>
      <c r="LK194" s="33" t="s">
        <v>135</v>
      </c>
      <c r="LL194" s="33" t="s">
        <v>135</v>
      </c>
      <c r="LM194" s="33" t="s">
        <v>135</v>
      </c>
      <c r="LN194" s="33" t="s">
        <v>135</v>
      </c>
      <c r="LO194" s="33" t="s">
        <v>135</v>
      </c>
      <c r="LP194" s="33" t="s">
        <v>135</v>
      </c>
      <c r="LQ194" s="33" t="s">
        <v>135</v>
      </c>
      <c r="LR194" s="33" t="s">
        <v>135</v>
      </c>
      <c r="LS194" s="33" t="s">
        <v>135</v>
      </c>
      <c r="LT194" s="33" t="s">
        <v>135</v>
      </c>
      <c r="LU194" s="33" t="s">
        <v>135</v>
      </c>
      <c r="LV194" s="33" t="s">
        <v>135</v>
      </c>
      <c r="LW194" s="33" t="s">
        <v>135</v>
      </c>
      <c r="LX194" s="33" t="s">
        <v>135</v>
      </c>
      <c r="LY194" s="33" t="s">
        <v>135</v>
      </c>
      <c r="LZ194" s="33" t="s">
        <v>135</v>
      </c>
      <c r="MA194" s="33" t="s">
        <v>135</v>
      </c>
      <c r="MB194" s="33" t="s">
        <v>135</v>
      </c>
      <c r="MC194" s="33" t="s">
        <v>135</v>
      </c>
      <c r="MD194" s="33" t="s">
        <v>135</v>
      </c>
      <c r="ME194" s="33" t="s">
        <v>135</v>
      </c>
      <c r="MF194" s="33" t="s">
        <v>135</v>
      </c>
      <c r="MG194" s="33" t="s">
        <v>135</v>
      </c>
      <c r="MH194" s="33" t="s">
        <v>135</v>
      </c>
      <c r="MI194" s="33" t="s">
        <v>135</v>
      </c>
      <c r="MJ194" s="33" t="s">
        <v>135</v>
      </c>
      <c r="MK194" s="33" t="s">
        <v>135</v>
      </c>
      <c r="ML194" s="33" t="s">
        <v>135</v>
      </c>
      <c r="MM194" s="33" t="s">
        <v>135</v>
      </c>
      <c r="MN194" s="33" t="s">
        <v>135</v>
      </c>
      <c r="MO194" s="33" t="s">
        <v>135</v>
      </c>
      <c r="MP194" s="33" t="s">
        <v>135</v>
      </c>
      <c r="MQ194" s="33" t="s">
        <v>135</v>
      </c>
      <c r="MR194" s="33" t="s">
        <v>135</v>
      </c>
      <c r="MS194" s="33" t="s">
        <v>135</v>
      </c>
      <c r="MT194" s="33" t="s">
        <v>135</v>
      </c>
      <c r="MU194" s="33" t="s">
        <v>135</v>
      </c>
      <c r="MV194" s="33" t="s">
        <v>135</v>
      </c>
      <c r="MW194" s="33" t="s">
        <v>135</v>
      </c>
      <c r="MX194" s="33" t="s">
        <v>135</v>
      </c>
      <c r="MY194" s="33" t="s">
        <v>135</v>
      </c>
      <c r="MZ194" s="33" t="s">
        <v>135</v>
      </c>
      <c r="NA194" s="33" t="s">
        <v>135</v>
      </c>
      <c r="NB194" s="33" t="s">
        <v>135</v>
      </c>
      <c r="NC194" s="33" t="s">
        <v>135</v>
      </c>
      <c r="ND194" s="33" t="s">
        <v>135</v>
      </c>
      <c r="NE194" s="33" t="s">
        <v>135</v>
      </c>
      <c r="NF194" s="33" t="s">
        <v>135</v>
      </c>
      <c r="NG194" s="33" t="s">
        <v>135</v>
      </c>
      <c r="NH194" s="33" t="s">
        <v>135</v>
      </c>
      <c r="NI194" s="33" t="s">
        <v>135</v>
      </c>
      <c r="NJ194" s="33" t="s">
        <v>135</v>
      </c>
      <c r="NK194" s="33" t="s">
        <v>135</v>
      </c>
      <c r="NL194" s="33" t="s">
        <v>135</v>
      </c>
      <c r="NM194" s="33" t="s">
        <v>135</v>
      </c>
      <c r="NN194" s="33" t="s">
        <v>135</v>
      </c>
      <c r="NO194" s="33" t="s">
        <v>135</v>
      </c>
      <c r="NP194" s="33" t="s">
        <v>135</v>
      </c>
      <c r="NQ194" s="33" t="s">
        <v>135</v>
      </c>
      <c r="NR194" s="33" t="s">
        <v>135</v>
      </c>
      <c r="NS194" s="33" t="s">
        <v>135</v>
      </c>
      <c r="NT194" s="33" t="s">
        <v>135</v>
      </c>
      <c r="NU194" s="33" t="s">
        <v>135</v>
      </c>
      <c r="NV194" s="33" t="s">
        <v>135</v>
      </c>
      <c r="NW194" s="33" t="s">
        <v>135</v>
      </c>
      <c r="NX194" s="33" t="s">
        <v>135</v>
      </c>
      <c r="NY194" s="33" t="s">
        <v>135</v>
      </c>
      <c r="NZ194" s="33" t="s">
        <v>135</v>
      </c>
      <c r="OA194" s="33" t="s">
        <v>135</v>
      </c>
      <c r="OB194" s="33" t="s">
        <v>135</v>
      </c>
      <c r="OC194" s="33" t="s">
        <v>135</v>
      </c>
      <c r="OD194" s="33" t="s">
        <v>135</v>
      </c>
      <c r="OE194" s="33" t="s">
        <v>135</v>
      </c>
      <c r="OF194" s="33" t="s">
        <v>135</v>
      </c>
      <c r="OG194" s="33" t="s">
        <v>135</v>
      </c>
      <c r="OH194" s="33" t="s">
        <v>135</v>
      </c>
      <c r="OI194" s="33" t="s">
        <v>135</v>
      </c>
      <c r="OJ194" s="33" t="s">
        <v>135</v>
      </c>
      <c r="OK194" s="33" t="s">
        <v>135</v>
      </c>
      <c r="OL194" s="33" t="s">
        <v>135</v>
      </c>
      <c r="OM194" s="33" t="s">
        <v>135</v>
      </c>
      <c r="ON194" s="33" t="s">
        <v>135</v>
      </c>
      <c r="OO194" s="33" t="s">
        <v>135</v>
      </c>
      <c r="OP194" s="33" t="s">
        <v>135</v>
      </c>
      <c r="OQ194" s="33" t="s">
        <v>135</v>
      </c>
      <c r="OR194" s="33" t="s">
        <v>135</v>
      </c>
      <c r="OS194" s="33" t="s">
        <v>135</v>
      </c>
      <c r="OT194" s="33" t="s">
        <v>135</v>
      </c>
      <c r="OU194" s="33" t="s">
        <v>135</v>
      </c>
      <c r="OV194" s="33" t="s">
        <v>135</v>
      </c>
      <c r="OW194" s="33" t="s">
        <v>135</v>
      </c>
      <c r="OX194" s="33" t="s">
        <v>135</v>
      </c>
      <c r="OY194" s="33" t="s">
        <v>135</v>
      </c>
      <c r="OZ194" s="33" t="s">
        <v>135</v>
      </c>
      <c r="PA194" s="33" t="s">
        <v>135</v>
      </c>
      <c r="PB194" s="33" t="s">
        <v>135</v>
      </c>
      <c r="PC194" s="33" t="s">
        <v>135</v>
      </c>
      <c r="PD194" s="33" t="s">
        <v>135</v>
      </c>
      <c r="PE194" s="33" t="s">
        <v>135</v>
      </c>
      <c r="PF194" s="33" t="s">
        <v>135</v>
      </c>
      <c r="PG194" s="33" t="s">
        <v>135</v>
      </c>
      <c r="PH194" s="33" t="s">
        <v>135</v>
      </c>
      <c r="PI194" s="33" t="s">
        <v>135</v>
      </c>
      <c r="PJ194" s="33" t="s">
        <v>135</v>
      </c>
      <c r="PK194" s="33" t="s">
        <v>135</v>
      </c>
      <c r="PL194" s="33" t="s">
        <v>135</v>
      </c>
      <c r="PM194" s="33" t="s">
        <v>135</v>
      </c>
      <c r="PN194" s="33" t="s">
        <v>135</v>
      </c>
      <c r="PO194" s="33" t="s">
        <v>135</v>
      </c>
      <c r="PP194" s="33" t="s">
        <v>135</v>
      </c>
      <c r="PQ194" s="33" t="s">
        <v>135</v>
      </c>
      <c r="PR194" s="33" t="s">
        <v>135</v>
      </c>
      <c r="PS194" s="33" t="s">
        <v>135</v>
      </c>
      <c r="PT194" s="33" t="s">
        <v>135</v>
      </c>
      <c r="PU194" s="33" t="s">
        <v>135</v>
      </c>
      <c r="PV194" s="33" t="s">
        <v>135</v>
      </c>
      <c r="PW194" s="33" t="s">
        <v>135</v>
      </c>
      <c r="PX194" s="33" t="s">
        <v>135</v>
      </c>
      <c r="PY194" s="33" t="s">
        <v>135</v>
      </c>
      <c r="PZ194" s="33" t="s">
        <v>135</v>
      </c>
      <c r="QA194" s="33" t="s">
        <v>135</v>
      </c>
      <c r="QB194" s="33" t="s">
        <v>135</v>
      </c>
      <c r="QC194" s="33" t="s">
        <v>135</v>
      </c>
      <c r="QD194" s="33" t="s">
        <v>135</v>
      </c>
      <c r="QE194" s="33" t="s">
        <v>135</v>
      </c>
      <c r="QF194" s="33" t="s">
        <v>135</v>
      </c>
      <c r="QG194" s="33" t="s">
        <v>135</v>
      </c>
      <c r="QH194" s="33" t="s">
        <v>135</v>
      </c>
      <c r="QI194" s="33" t="s">
        <v>135</v>
      </c>
      <c r="QJ194" s="33" t="s">
        <v>135</v>
      </c>
      <c r="QK194" s="33" t="s">
        <v>135</v>
      </c>
      <c r="QL194" s="33" t="s">
        <v>135</v>
      </c>
      <c r="QM194" s="33" t="s">
        <v>135</v>
      </c>
      <c r="QN194" s="33" t="s">
        <v>135</v>
      </c>
      <c r="QO194" s="33" t="s">
        <v>135</v>
      </c>
      <c r="QP194" s="33" t="s">
        <v>135</v>
      </c>
      <c r="QQ194" s="33" t="s">
        <v>135</v>
      </c>
      <c r="QR194" s="33" t="s">
        <v>135</v>
      </c>
      <c r="QS194" s="33" t="s">
        <v>135</v>
      </c>
      <c r="QT194" s="33" t="s">
        <v>135</v>
      </c>
      <c r="QU194" s="33" t="s">
        <v>135</v>
      </c>
      <c r="QV194" s="33" t="s">
        <v>135</v>
      </c>
      <c r="QW194" s="33" t="s">
        <v>135</v>
      </c>
      <c r="QX194" s="33" t="s">
        <v>135</v>
      </c>
      <c r="QY194" s="33" t="s">
        <v>135</v>
      </c>
      <c r="QZ194" s="33" t="s">
        <v>135</v>
      </c>
      <c r="RA194" s="33" t="s">
        <v>135</v>
      </c>
      <c r="RB194" s="33" t="s">
        <v>135</v>
      </c>
      <c r="RC194" s="33" t="s">
        <v>135</v>
      </c>
      <c r="RD194" s="33" t="s">
        <v>135</v>
      </c>
      <c r="RE194" s="33" t="s">
        <v>135</v>
      </c>
      <c r="RF194" s="33" t="s">
        <v>135</v>
      </c>
      <c r="RG194" s="33" t="s">
        <v>135</v>
      </c>
      <c r="RH194" s="33" t="s">
        <v>135</v>
      </c>
      <c r="RI194" s="33" t="s">
        <v>135</v>
      </c>
      <c r="RJ194" s="33" t="s">
        <v>135</v>
      </c>
      <c r="RK194" s="33" t="s">
        <v>135</v>
      </c>
      <c r="RL194" s="33" t="s">
        <v>135</v>
      </c>
      <c r="RM194" s="33" t="s">
        <v>135</v>
      </c>
      <c r="RN194" s="33" t="s">
        <v>135</v>
      </c>
      <c r="RO194" s="33" t="s">
        <v>135</v>
      </c>
      <c r="RP194" s="33" t="s">
        <v>135</v>
      </c>
      <c r="RQ194" s="33" t="s">
        <v>135</v>
      </c>
      <c r="RR194" s="33" t="s">
        <v>135</v>
      </c>
      <c r="RS194" s="33" t="s">
        <v>135</v>
      </c>
      <c r="RT194" s="33" t="s">
        <v>135</v>
      </c>
      <c r="RU194" s="33" t="s">
        <v>135</v>
      </c>
      <c r="RV194" s="33" t="s">
        <v>135</v>
      </c>
      <c r="RW194" s="33" t="s">
        <v>135</v>
      </c>
      <c r="RX194" s="33" t="s">
        <v>135</v>
      </c>
      <c r="RY194" s="33" t="s">
        <v>135</v>
      </c>
      <c r="RZ194" s="33" t="s">
        <v>135</v>
      </c>
      <c r="SA194" s="33" t="s">
        <v>135</v>
      </c>
      <c r="SB194" s="33" t="s">
        <v>135</v>
      </c>
      <c r="SC194" s="33" t="s">
        <v>135</v>
      </c>
      <c r="SD194" s="33" t="s">
        <v>135</v>
      </c>
      <c r="SE194" s="33" t="s">
        <v>135</v>
      </c>
      <c r="SF194" s="33" t="s">
        <v>135</v>
      </c>
      <c r="SG194" s="33" t="s">
        <v>135</v>
      </c>
      <c r="SH194" s="33" t="s">
        <v>135</v>
      </c>
      <c r="SI194" s="33" t="s">
        <v>135</v>
      </c>
      <c r="SJ194" s="33" t="s">
        <v>135</v>
      </c>
      <c r="SK194" s="33" t="s">
        <v>135</v>
      </c>
      <c r="SL194" s="33" t="s">
        <v>135</v>
      </c>
      <c r="SM194" s="33" t="s">
        <v>135</v>
      </c>
      <c r="SN194" s="33" t="s">
        <v>135</v>
      </c>
      <c r="SO194" s="33" t="s">
        <v>135</v>
      </c>
      <c r="SP194" s="33" t="s">
        <v>135</v>
      </c>
      <c r="SQ194" s="33" t="s">
        <v>135</v>
      </c>
      <c r="SR194" s="33" t="s">
        <v>135</v>
      </c>
      <c r="SS194" s="33" t="s">
        <v>135</v>
      </c>
      <c r="ST194" s="33" t="s">
        <v>135</v>
      </c>
      <c r="SU194" s="33" t="s">
        <v>135</v>
      </c>
      <c r="SV194" s="33" t="s">
        <v>135</v>
      </c>
      <c r="SW194" s="33" t="s">
        <v>135</v>
      </c>
      <c r="SX194" s="33" t="s">
        <v>135</v>
      </c>
      <c r="SY194" s="33" t="s">
        <v>135</v>
      </c>
      <c r="SZ194" s="33" t="s">
        <v>135</v>
      </c>
      <c r="TA194" s="33" t="s">
        <v>135</v>
      </c>
      <c r="TB194" s="33" t="s">
        <v>135</v>
      </c>
      <c r="TC194" s="33" t="s">
        <v>135</v>
      </c>
      <c r="TD194" s="33" t="s">
        <v>135</v>
      </c>
      <c r="TE194" s="33" t="s">
        <v>135</v>
      </c>
      <c r="TF194" s="33" t="s">
        <v>135</v>
      </c>
      <c r="TG194" s="33" t="s">
        <v>135</v>
      </c>
      <c r="TH194" s="33" t="s">
        <v>135</v>
      </c>
      <c r="TI194" s="33" t="s">
        <v>135</v>
      </c>
      <c r="TJ194" s="33" t="s">
        <v>135</v>
      </c>
      <c r="TK194" s="33" t="s">
        <v>135</v>
      </c>
      <c r="TL194" s="33" t="s">
        <v>135</v>
      </c>
      <c r="TM194" s="33" t="s">
        <v>135</v>
      </c>
      <c r="TN194" s="33" t="s">
        <v>135</v>
      </c>
      <c r="TO194" s="33" t="s">
        <v>135</v>
      </c>
      <c r="TP194" s="33" t="s">
        <v>135</v>
      </c>
      <c r="TQ194" s="33" t="s">
        <v>135</v>
      </c>
      <c r="TR194" s="33" t="s">
        <v>135</v>
      </c>
      <c r="TS194" s="33" t="s">
        <v>135</v>
      </c>
      <c r="TT194" s="33" t="s">
        <v>135</v>
      </c>
      <c r="TU194" s="33" t="s">
        <v>135</v>
      </c>
      <c r="TV194" s="33" t="s">
        <v>135</v>
      </c>
      <c r="TW194" s="33" t="s">
        <v>135</v>
      </c>
      <c r="TX194" s="33" t="s">
        <v>135</v>
      </c>
      <c r="TY194" s="33" t="s">
        <v>135</v>
      </c>
      <c r="TZ194" s="33" t="s">
        <v>135</v>
      </c>
      <c r="UA194" s="33" t="s">
        <v>135</v>
      </c>
      <c r="UB194" s="33" t="s">
        <v>135</v>
      </c>
      <c r="UC194" s="33" t="s">
        <v>135</v>
      </c>
      <c r="UD194" s="33" t="s">
        <v>135</v>
      </c>
      <c r="UE194" s="33" t="s">
        <v>135</v>
      </c>
      <c r="UF194" s="33" t="s">
        <v>135</v>
      </c>
      <c r="UG194" s="33" t="s">
        <v>135</v>
      </c>
      <c r="UH194" s="33" t="s">
        <v>135</v>
      </c>
      <c r="UI194" s="33" t="s">
        <v>135</v>
      </c>
      <c r="UJ194" s="33" t="s">
        <v>135</v>
      </c>
      <c r="UK194" s="33" t="s">
        <v>135</v>
      </c>
      <c r="UL194" s="33" t="s">
        <v>135</v>
      </c>
      <c r="UM194" s="33" t="s">
        <v>135</v>
      </c>
      <c r="UN194" s="33" t="s">
        <v>135</v>
      </c>
      <c r="UO194" s="33" t="s">
        <v>135</v>
      </c>
      <c r="UP194" s="33" t="s">
        <v>135</v>
      </c>
      <c r="UQ194" s="33" t="s">
        <v>135</v>
      </c>
      <c r="UR194" s="33" t="s">
        <v>135</v>
      </c>
      <c r="US194" s="33" t="s">
        <v>135</v>
      </c>
      <c r="UT194" s="33" t="s">
        <v>135</v>
      </c>
      <c r="UU194" s="33" t="s">
        <v>135</v>
      </c>
      <c r="UV194" s="33" t="s">
        <v>135</v>
      </c>
      <c r="UW194" s="33" t="s">
        <v>135</v>
      </c>
      <c r="UX194" s="33" t="s">
        <v>135</v>
      </c>
      <c r="UY194" s="33" t="s">
        <v>135</v>
      </c>
      <c r="UZ194" s="33" t="s">
        <v>135</v>
      </c>
      <c r="VA194" s="33" t="s">
        <v>135</v>
      </c>
      <c r="VB194" s="33" t="s">
        <v>135</v>
      </c>
      <c r="VC194" s="33" t="s">
        <v>135</v>
      </c>
      <c r="VD194" s="33" t="s">
        <v>135</v>
      </c>
      <c r="VE194" s="33" t="s">
        <v>135</v>
      </c>
      <c r="VF194" s="33" t="s">
        <v>135</v>
      </c>
      <c r="VG194" s="33" t="s">
        <v>135</v>
      </c>
      <c r="VH194" s="33" t="s">
        <v>135</v>
      </c>
      <c r="VI194" s="33" t="s">
        <v>135</v>
      </c>
      <c r="VJ194" s="33" t="s">
        <v>135</v>
      </c>
      <c r="VK194" s="33" t="s">
        <v>135</v>
      </c>
      <c r="VL194" s="33" t="s">
        <v>135</v>
      </c>
      <c r="VM194" s="33" t="s">
        <v>135</v>
      </c>
      <c r="VN194" s="33" t="s">
        <v>135</v>
      </c>
      <c r="VO194" s="33" t="s">
        <v>135</v>
      </c>
      <c r="VP194" s="33" t="s">
        <v>135</v>
      </c>
      <c r="VQ194" s="33" t="s">
        <v>135</v>
      </c>
      <c r="VR194" s="33" t="s">
        <v>135</v>
      </c>
      <c r="VS194" s="33" t="s">
        <v>135</v>
      </c>
      <c r="VT194" s="33" t="s">
        <v>135</v>
      </c>
      <c r="VU194" s="33" t="s">
        <v>135</v>
      </c>
      <c r="VV194" s="33" t="s">
        <v>135</v>
      </c>
      <c r="VW194" s="33" t="s">
        <v>135</v>
      </c>
    </row>
    <row r="195" spans="1:595" s="23" customFormat="1" ht="16.5" x14ac:dyDescent="0.45">
      <c r="A195" s="226" t="s">
        <v>150</v>
      </c>
      <c r="B195" s="227"/>
      <c r="C195" s="228"/>
      <c r="D195" s="229"/>
      <c r="E195" s="229"/>
      <c r="F195" s="229"/>
      <c r="G195" s="229"/>
      <c r="H195" s="229"/>
      <c r="I195" s="229"/>
      <c r="J195" s="229"/>
      <c r="K195" s="229"/>
      <c r="L195" s="229"/>
      <c r="M195" s="229"/>
      <c r="N195" s="229"/>
      <c r="O195" s="229"/>
      <c r="P195" s="229"/>
      <c r="Q195" s="229"/>
      <c r="R195" s="229"/>
      <c r="S195" s="229"/>
      <c r="T195" s="229"/>
      <c r="U195" s="229"/>
      <c r="V195" s="229"/>
      <c r="W195" s="229"/>
      <c r="X195" s="229"/>
      <c r="Y195" s="229"/>
      <c r="Z195" s="229"/>
      <c r="AA195" s="229"/>
      <c r="AB195" s="229"/>
      <c r="AC195" s="229"/>
      <c r="AD195" s="230"/>
      <c r="AE195" s="228"/>
      <c r="AF195" s="229"/>
      <c r="AG195" s="229"/>
      <c r="AH195" s="229"/>
      <c r="AI195" s="229"/>
      <c r="AJ195" s="229"/>
      <c r="AK195" s="229"/>
      <c r="AL195" s="229"/>
      <c r="AM195" s="229"/>
      <c r="AN195" s="229"/>
      <c r="AO195" s="229"/>
      <c r="AP195" s="229"/>
      <c r="AQ195" s="229"/>
      <c r="AR195" s="229"/>
      <c r="AS195" s="229"/>
      <c r="AT195" s="229"/>
      <c r="AU195" s="229"/>
      <c r="AV195" s="230"/>
      <c r="AW195" s="178"/>
      <c r="AX195" s="180"/>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row>
    <row r="196" spans="1:595" s="22" customFormat="1" ht="16.5" customHeight="1" x14ac:dyDescent="0.45">
      <c r="A196" s="55" t="s">
        <v>72</v>
      </c>
      <c r="B196" s="65" t="s">
        <v>151</v>
      </c>
      <c r="C196" s="231"/>
      <c r="D196" s="232"/>
      <c r="E196" s="232"/>
      <c r="F196" s="232"/>
      <c r="G196" s="232"/>
      <c r="H196" s="232"/>
      <c r="I196" s="232"/>
      <c r="J196" s="232"/>
      <c r="K196" s="232"/>
      <c r="L196" s="232"/>
      <c r="M196" s="232"/>
      <c r="N196" s="232"/>
      <c r="O196" s="232"/>
      <c r="P196" s="232"/>
      <c r="Q196" s="232"/>
      <c r="R196" s="232"/>
      <c r="S196" s="232"/>
      <c r="T196" s="232"/>
      <c r="U196" s="232"/>
      <c r="V196" s="232"/>
      <c r="W196" s="232"/>
      <c r="X196" s="232"/>
      <c r="Y196" s="232"/>
      <c r="Z196" s="232"/>
      <c r="AA196" s="232"/>
      <c r="AB196" s="232"/>
      <c r="AC196" s="232"/>
      <c r="AD196" s="232"/>
      <c r="AE196" s="232"/>
      <c r="AF196" s="232"/>
      <c r="AG196" s="232"/>
      <c r="AH196" s="232"/>
      <c r="AI196" s="232"/>
      <c r="AJ196" s="232"/>
      <c r="AK196" s="232"/>
      <c r="AL196" s="232"/>
      <c r="AM196" s="232"/>
      <c r="AN196" s="232"/>
      <c r="AO196" s="232"/>
      <c r="AP196" s="232"/>
      <c r="AQ196" s="232"/>
      <c r="AR196" s="232"/>
      <c r="AS196" s="232"/>
      <c r="AT196" s="232"/>
      <c r="AU196" s="232"/>
      <c r="AV196" s="233"/>
      <c r="AW196" s="178"/>
      <c r="AX196" s="180"/>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row>
    <row r="197" spans="1:595" s="25" customFormat="1" ht="16.5" x14ac:dyDescent="0.45">
      <c r="A197" s="67" t="s">
        <v>136</v>
      </c>
      <c r="B197" s="68" t="s">
        <v>223</v>
      </c>
      <c r="C197" s="69"/>
      <c r="D197" s="69"/>
      <c r="E197" s="69" t="s">
        <v>92</v>
      </c>
      <c r="F197" s="69" t="s">
        <v>92</v>
      </c>
      <c r="G197" s="69"/>
      <c r="H197" s="70"/>
      <c r="I197" s="67"/>
      <c r="J197" s="70"/>
      <c r="K197" s="69"/>
      <c r="L197" s="69"/>
      <c r="M197" s="69" t="s">
        <v>92</v>
      </c>
      <c r="N197" s="69"/>
      <c r="O197" s="69"/>
      <c r="P197" s="70" t="s">
        <v>92</v>
      </c>
      <c r="Q197" s="69"/>
      <c r="R197" s="69"/>
      <c r="S197" s="69"/>
      <c r="T197" s="69"/>
      <c r="U197" s="69" t="s">
        <v>92</v>
      </c>
      <c r="V197" s="69"/>
      <c r="W197" s="70"/>
      <c r="X197" s="69" t="s">
        <v>92</v>
      </c>
      <c r="Y197" s="69" t="s">
        <v>92</v>
      </c>
      <c r="Z197" s="69" t="s">
        <v>92</v>
      </c>
      <c r="AA197" s="69" t="s">
        <v>92</v>
      </c>
      <c r="AB197" s="69"/>
      <c r="AC197" s="69" t="s">
        <v>92</v>
      </c>
      <c r="AD197" s="70"/>
      <c r="AE197" s="69">
        <v>10</v>
      </c>
      <c r="AF197" s="69">
        <v>7</v>
      </c>
      <c r="AG197" s="69">
        <v>3</v>
      </c>
      <c r="AH197" s="69">
        <v>1</v>
      </c>
      <c r="AI197" s="69">
        <v>1</v>
      </c>
      <c r="AJ197" s="69">
        <v>0</v>
      </c>
      <c r="AK197" s="69">
        <v>1</v>
      </c>
      <c r="AL197" s="69">
        <v>1</v>
      </c>
      <c r="AM197" s="69">
        <v>0</v>
      </c>
      <c r="AN197" s="69">
        <v>0</v>
      </c>
      <c r="AO197" s="69">
        <v>0</v>
      </c>
      <c r="AP197" s="69">
        <v>2</v>
      </c>
      <c r="AQ197" s="69">
        <v>2</v>
      </c>
      <c r="AR197" s="69">
        <v>0</v>
      </c>
      <c r="AS197" s="70">
        <v>2</v>
      </c>
      <c r="AT197" s="70">
        <v>0</v>
      </c>
      <c r="AU197" s="70">
        <v>2</v>
      </c>
      <c r="AV197" s="236" t="s">
        <v>506</v>
      </c>
      <c r="AW197" s="178"/>
      <c r="AX197" s="180"/>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row>
    <row r="198" spans="1:595" s="28" customFormat="1" ht="16.5" x14ac:dyDescent="0.45">
      <c r="A198" s="42" t="s">
        <v>74</v>
      </c>
      <c r="B198" s="31" t="s">
        <v>263</v>
      </c>
      <c r="C198" s="11"/>
      <c r="D198" s="11"/>
      <c r="E198" s="11"/>
      <c r="F198" s="11"/>
      <c r="G198" s="11"/>
      <c r="H198" s="12"/>
      <c r="I198" s="42"/>
      <c r="J198" s="12"/>
      <c r="K198" s="11"/>
      <c r="L198" s="11"/>
      <c r="M198" s="11" t="s">
        <v>92</v>
      </c>
      <c r="N198" s="11"/>
      <c r="O198" s="11"/>
      <c r="P198" s="12"/>
      <c r="Q198" s="11"/>
      <c r="R198" s="11"/>
      <c r="S198" s="11"/>
      <c r="T198" s="11"/>
      <c r="U198" s="11"/>
      <c r="V198" s="11"/>
      <c r="W198" s="12"/>
      <c r="X198" s="11" t="s">
        <v>92</v>
      </c>
      <c r="Y198" s="11"/>
      <c r="Z198" s="11"/>
      <c r="AA198" s="11" t="s">
        <v>92</v>
      </c>
      <c r="AB198" s="11"/>
      <c r="AC198" s="11"/>
      <c r="AD198" s="12"/>
      <c r="AE198" s="9">
        <v>3</v>
      </c>
      <c r="AF198" s="9">
        <v>3</v>
      </c>
      <c r="AG198" s="9">
        <v>0</v>
      </c>
      <c r="AH198" s="9">
        <v>0</v>
      </c>
      <c r="AI198" s="9">
        <v>0</v>
      </c>
      <c r="AJ198" s="9">
        <v>0</v>
      </c>
      <c r="AK198" s="9">
        <v>0</v>
      </c>
      <c r="AL198" s="9">
        <v>1</v>
      </c>
      <c r="AM198" s="9">
        <v>0</v>
      </c>
      <c r="AN198" s="9">
        <v>0</v>
      </c>
      <c r="AO198" s="9">
        <v>0</v>
      </c>
      <c r="AP198" s="9">
        <v>1</v>
      </c>
      <c r="AQ198" s="9">
        <v>1</v>
      </c>
      <c r="AR198" s="9">
        <v>0</v>
      </c>
      <c r="AS198" s="10">
        <v>0</v>
      </c>
      <c r="AT198" s="10">
        <v>0</v>
      </c>
      <c r="AU198" s="10">
        <v>1</v>
      </c>
      <c r="AV198" s="237"/>
      <c r="AW198" s="178"/>
      <c r="AX198" s="180"/>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row>
    <row r="199" spans="1:595" s="28" customFormat="1" ht="16.5" x14ac:dyDescent="0.45">
      <c r="A199" s="42"/>
      <c r="B199" s="31" t="s">
        <v>438</v>
      </c>
      <c r="C199" s="11"/>
      <c r="D199" s="11"/>
      <c r="E199" s="11"/>
      <c r="F199" s="11" t="s">
        <v>92</v>
      </c>
      <c r="G199" s="11"/>
      <c r="H199" s="12"/>
      <c r="I199" s="42"/>
      <c r="J199" s="12"/>
      <c r="K199" s="11"/>
      <c r="L199" s="11"/>
      <c r="M199" s="11"/>
      <c r="N199" s="11"/>
      <c r="O199" s="11"/>
      <c r="P199" s="12" t="s">
        <v>92</v>
      </c>
      <c r="Q199" s="11"/>
      <c r="R199" s="11"/>
      <c r="S199" s="11"/>
      <c r="T199" s="11"/>
      <c r="U199" s="11"/>
      <c r="V199" s="11"/>
      <c r="W199" s="12"/>
      <c r="X199" s="11"/>
      <c r="Y199" s="11"/>
      <c r="Z199" s="11"/>
      <c r="AA199" s="11"/>
      <c r="AB199" s="11"/>
      <c r="AC199" s="11"/>
      <c r="AD199" s="12"/>
      <c r="AE199" s="9">
        <v>2</v>
      </c>
      <c r="AF199" s="9">
        <v>1</v>
      </c>
      <c r="AG199" s="9">
        <v>1</v>
      </c>
      <c r="AH199" s="9">
        <v>0</v>
      </c>
      <c r="AI199" s="9">
        <v>0</v>
      </c>
      <c r="AJ199" s="9">
        <v>0</v>
      </c>
      <c r="AK199" s="9">
        <v>1</v>
      </c>
      <c r="AL199" s="9">
        <v>0</v>
      </c>
      <c r="AM199" s="9">
        <v>0</v>
      </c>
      <c r="AN199" s="9">
        <v>0</v>
      </c>
      <c r="AO199" s="9">
        <v>0</v>
      </c>
      <c r="AP199" s="9">
        <v>0</v>
      </c>
      <c r="AQ199" s="9">
        <v>0</v>
      </c>
      <c r="AR199" s="9">
        <v>0</v>
      </c>
      <c r="AS199" s="10">
        <v>1</v>
      </c>
      <c r="AT199" s="10">
        <v>0</v>
      </c>
      <c r="AU199" s="10">
        <v>0</v>
      </c>
      <c r="AV199" s="237"/>
      <c r="AW199" s="178"/>
      <c r="AX199" s="180"/>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row>
    <row r="200" spans="1:595" s="28" customFormat="1" ht="16.5" x14ac:dyDescent="0.45">
      <c r="A200" s="42" t="s">
        <v>76</v>
      </c>
      <c r="B200" s="31" t="s">
        <v>264</v>
      </c>
      <c r="C200" s="11"/>
      <c r="D200" s="11"/>
      <c r="E200" s="11" t="s">
        <v>92</v>
      </c>
      <c r="F200" s="11"/>
      <c r="G200" s="11"/>
      <c r="H200" s="12"/>
      <c r="I200" s="42"/>
      <c r="J200" s="12"/>
      <c r="K200" s="11"/>
      <c r="L200" s="11"/>
      <c r="M200" s="11"/>
      <c r="N200" s="11"/>
      <c r="O200" s="11"/>
      <c r="P200" s="12"/>
      <c r="Q200" s="11"/>
      <c r="R200" s="11"/>
      <c r="S200" s="11"/>
      <c r="T200" s="11"/>
      <c r="U200" s="11"/>
      <c r="V200" s="11"/>
      <c r="W200" s="12"/>
      <c r="X200" s="11"/>
      <c r="Y200" s="11"/>
      <c r="Z200" s="11"/>
      <c r="AA200" s="11"/>
      <c r="AB200" s="11"/>
      <c r="AC200" s="11"/>
      <c r="AD200" s="12"/>
      <c r="AE200" s="9">
        <v>1</v>
      </c>
      <c r="AF200" s="9">
        <v>1</v>
      </c>
      <c r="AG200" s="9">
        <v>0</v>
      </c>
      <c r="AH200" s="9">
        <v>0</v>
      </c>
      <c r="AI200" s="9">
        <v>0</v>
      </c>
      <c r="AJ200" s="9">
        <v>0</v>
      </c>
      <c r="AK200" s="9">
        <v>0</v>
      </c>
      <c r="AL200" s="9">
        <v>0</v>
      </c>
      <c r="AM200" s="9">
        <v>0</v>
      </c>
      <c r="AN200" s="9">
        <v>0</v>
      </c>
      <c r="AO200" s="9">
        <v>0</v>
      </c>
      <c r="AP200" s="9">
        <v>0</v>
      </c>
      <c r="AQ200" s="9">
        <v>0</v>
      </c>
      <c r="AR200" s="9">
        <v>0</v>
      </c>
      <c r="AS200" s="10">
        <v>1</v>
      </c>
      <c r="AT200" s="10">
        <v>0</v>
      </c>
      <c r="AU200" s="10">
        <v>0</v>
      </c>
      <c r="AV200" s="237"/>
      <c r="AW200" s="178"/>
      <c r="AX200" s="180"/>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row>
    <row r="201" spans="1:595" s="28" customFormat="1" ht="16.5" x14ac:dyDescent="0.45">
      <c r="A201" s="42" t="s">
        <v>78</v>
      </c>
      <c r="B201" s="31" t="s">
        <v>152</v>
      </c>
      <c r="C201" s="11"/>
      <c r="D201" s="11"/>
      <c r="E201" s="11"/>
      <c r="F201" s="11"/>
      <c r="G201" s="11"/>
      <c r="H201" s="12"/>
      <c r="I201" s="42"/>
      <c r="J201" s="12"/>
      <c r="K201" s="11"/>
      <c r="L201" s="11"/>
      <c r="M201" s="11"/>
      <c r="N201" s="11"/>
      <c r="O201" s="11"/>
      <c r="P201" s="12"/>
      <c r="Q201" s="11"/>
      <c r="R201" s="11"/>
      <c r="S201" s="11"/>
      <c r="T201" s="11"/>
      <c r="U201" s="11" t="s">
        <v>92</v>
      </c>
      <c r="V201" s="11"/>
      <c r="W201" s="12"/>
      <c r="X201" s="11"/>
      <c r="Y201" s="11"/>
      <c r="Z201" s="11"/>
      <c r="AA201" s="11"/>
      <c r="AB201" s="11"/>
      <c r="AC201" s="11"/>
      <c r="AD201" s="12"/>
      <c r="AE201" s="9">
        <v>1</v>
      </c>
      <c r="AF201" s="9">
        <v>0</v>
      </c>
      <c r="AG201" s="9">
        <v>1</v>
      </c>
      <c r="AH201" s="9">
        <v>0</v>
      </c>
      <c r="AI201" s="9">
        <v>1</v>
      </c>
      <c r="AJ201" s="9">
        <v>0</v>
      </c>
      <c r="AK201" s="9">
        <v>0</v>
      </c>
      <c r="AL201" s="9">
        <v>0</v>
      </c>
      <c r="AM201" s="9">
        <v>0</v>
      </c>
      <c r="AN201" s="9">
        <v>0</v>
      </c>
      <c r="AO201" s="9">
        <v>0</v>
      </c>
      <c r="AP201" s="9">
        <v>0</v>
      </c>
      <c r="AQ201" s="9">
        <v>0</v>
      </c>
      <c r="AR201" s="9">
        <v>0</v>
      </c>
      <c r="AS201" s="10">
        <v>0</v>
      </c>
      <c r="AT201" s="10">
        <v>0</v>
      </c>
      <c r="AU201" s="10">
        <v>0</v>
      </c>
      <c r="AV201" s="237"/>
      <c r="AW201" s="178"/>
      <c r="AX201" s="180"/>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row>
    <row r="202" spans="1:595" s="28" customFormat="1" ht="32" x14ac:dyDescent="0.45">
      <c r="A202" s="42" t="s">
        <v>79</v>
      </c>
      <c r="B202" s="31" t="s">
        <v>265</v>
      </c>
      <c r="C202" s="11"/>
      <c r="D202" s="11"/>
      <c r="E202" s="11"/>
      <c r="F202" s="11"/>
      <c r="G202" s="11"/>
      <c r="H202" s="12"/>
      <c r="I202" s="42"/>
      <c r="J202" s="12"/>
      <c r="K202" s="11"/>
      <c r="L202" s="11"/>
      <c r="M202" s="11"/>
      <c r="N202" s="11"/>
      <c r="O202" s="11"/>
      <c r="P202" s="12"/>
      <c r="Q202" s="11"/>
      <c r="R202" s="11"/>
      <c r="S202" s="11"/>
      <c r="T202" s="11"/>
      <c r="U202" s="11"/>
      <c r="V202" s="11"/>
      <c r="W202" s="12"/>
      <c r="X202" s="11"/>
      <c r="Y202" s="11"/>
      <c r="Z202" s="11" t="s">
        <v>92</v>
      </c>
      <c r="AA202" s="11"/>
      <c r="AB202" s="11"/>
      <c r="AC202" s="11"/>
      <c r="AD202" s="12"/>
      <c r="AE202" s="9">
        <v>1</v>
      </c>
      <c r="AF202" s="9">
        <v>1</v>
      </c>
      <c r="AG202" s="9">
        <v>0</v>
      </c>
      <c r="AH202" s="9">
        <v>0</v>
      </c>
      <c r="AI202" s="9">
        <v>0</v>
      </c>
      <c r="AJ202" s="9">
        <v>0</v>
      </c>
      <c r="AK202" s="9">
        <v>0</v>
      </c>
      <c r="AL202" s="9">
        <v>0</v>
      </c>
      <c r="AM202" s="9">
        <v>0</v>
      </c>
      <c r="AN202" s="9">
        <v>0</v>
      </c>
      <c r="AO202" s="9">
        <v>0</v>
      </c>
      <c r="AP202" s="9">
        <v>1</v>
      </c>
      <c r="AQ202" s="9">
        <v>0</v>
      </c>
      <c r="AR202" s="9">
        <v>0</v>
      </c>
      <c r="AS202" s="10">
        <v>0</v>
      </c>
      <c r="AT202" s="10">
        <v>0</v>
      </c>
      <c r="AU202" s="10">
        <v>0</v>
      </c>
      <c r="AV202" s="237"/>
      <c r="AW202" s="178"/>
      <c r="AX202" s="180"/>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row>
    <row r="203" spans="1:595" s="28" customFormat="1" ht="16.5" x14ac:dyDescent="0.45">
      <c r="A203" s="42" t="s">
        <v>81</v>
      </c>
      <c r="B203" s="31" t="s">
        <v>242</v>
      </c>
      <c r="C203" s="11"/>
      <c r="D203" s="11"/>
      <c r="E203" s="11"/>
      <c r="F203" s="11"/>
      <c r="G203" s="11"/>
      <c r="H203" s="12"/>
      <c r="I203" s="42"/>
      <c r="J203" s="12"/>
      <c r="K203" s="11"/>
      <c r="L203" s="11"/>
      <c r="M203" s="11"/>
      <c r="N203" s="11"/>
      <c r="O203" s="11"/>
      <c r="P203" s="12"/>
      <c r="Q203" s="11"/>
      <c r="R203" s="11"/>
      <c r="S203" s="11"/>
      <c r="T203" s="11"/>
      <c r="U203" s="11"/>
      <c r="V203" s="11"/>
      <c r="W203" s="12"/>
      <c r="X203" s="11"/>
      <c r="Y203" s="11"/>
      <c r="Z203" s="11"/>
      <c r="AA203" s="11"/>
      <c r="AB203" s="11"/>
      <c r="AC203" s="11" t="s">
        <v>92</v>
      </c>
      <c r="AD203" s="12"/>
      <c r="AE203" s="9">
        <v>1</v>
      </c>
      <c r="AF203" s="9">
        <v>1</v>
      </c>
      <c r="AG203" s="9">
        <v>0</v>
      </c>
      <c r="AH203" s="9">
        <v>1</v>
      </c>
      <c r="AI203" s="9">
        <v>0</v>
      </c>
      <c r="AJ203" s="9">
        <v>0</v>
      </c>
      <c r="AK203" s="9">
        <v>0</v>
      </c>
      <c r="AL203" s="9">
        <v>0</v>
      </c>
      <c r="AM203" s="9">
        <v>0</v>
      </c>
      <c r="AN203" s="9">
        <v>0</v>
      </c>
      <c r="AO203" s="9">
        <v>0</v>
      </c>
      <c r="AP203" s="9">
        <v>0</v>
      </c>
      <c r="AQ203" s="9">
        <v>0</v>
      </c>
      <c r="AR203" s="9">
        <v>0</v>
      </c>
      <c r="AS203" s="10">
        <v>0</v>
      </c>
      <c r="AT203" s="10">
        <v>0</v>
      </c>
      <c r="AU203" s="10">
        <v>0</v>
      </c>
      <c r="AV203" s="237"/>
      <c r="AW203" s="178"/>
      <c r="AX203" s="180"/>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row>
    <row r="204" spans="1:595" s="28" customFormat="1" ht="16.5" x14ac:dyDescent="0.45">
      <c r="A204" s="42" t="s">
        <v>83</v>
      </c>
      <c r="B204" s="31" t="s">
        <v>266</v>
      </c>
      <c r="C204" s="11"/>
      <c r="D204" s="11"/>
      <c r="E204" s="11"/>
      <c r="F204" s="11"/>
      <c r="G204" s="11"/>
      <c r="H204" s="12"/>
      <c r="I204" s="42"/>
      <c r="J204" s="12"/>
      <c r="K204" s="11"/>
      <c r="L204" s="11"/>
      <c r="M204" s="11"/>
      <c r="N204" s="11"/>
      <c r="O204" s="11"/>
      <c r="P204" s="12"/>
      <c r="Q204" s="11"/>
      <c r="R204" s="11"/>
      <c r="S204" s="11"/>
      <c r="T204" s="11"/>
      <c r="U204" s="11"/>
      <c r="V204" s="11"/>
      <c r="W204" s="12"/>
      <c r="X204" s="11"/>
      <c r="Y204" s="11" t="s">
        <v>92</v>
      </c>
      <c r="Z204" s="11"/>
      <c r="AA204" s="11" t="s">
        <v>92</v>
      </c>
      <c r="AB204" s="11"/>
      <c r="AC204" s="11"/>
      <c r="AD204" s="12"/>
      <c r="AE204" s="9">
        <v>2</v>
      </c>
      <c r="AF204" s="9">
        <v>1</v>
      </c>
      <c r="AG204" s="9">
        <v>1</v>
      </c>
      <c r="AH204" s="9">
        <v>0</v>
      </c>
      <c r="AI204" s="9">
        <v>0</v>
      </c>
      <c r="AJ204" s="9">
        <v>0</v>
      </c>
      <c r="AK204" s="9">
        <v>0</v>
      </c>
      <c r="AL204" s="9">
        <v>0</v>
      </c>
      <c r="AM204" s="9">
        <v>0</v>
      </c>
      <c r="AN204" s="9">
        <v>0</v>
      </c>
      <c r="AO204" s="9">
        <v>0</v>
      </c>
      <c r="AP204" s="9">
        <v>1</v>
      </c>
      <c r="AQ204" s="9">
        <v>1</v>
      </c>
      <c r="AR204" s="9">
        <v>0</v>
      </c>
      <c r="AS204" s="10">
        <v>0</v>
      </c>
      <c r="AT204" s="10">
        <v>0</v>
      </c>
      <c r="AU204" s="10">
        <v>1</v>
      </c>
      <c r="AV204" s="237"/>
      <c r="AW204" s="178"/>
      <c r="AX204" s="180"/>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row>
    <row r="205" spans="1:595" s="25" customFormat="1" ht="16.5" x14ac:dyDescent="0.45">
      <c r="A205" s="67" t="s">
        <v>95</v>
      </c>
      <c r="B205" s="72" t="s">
        <v>227</v>
      </c>
      <c r="C205" s="69" t="s">
        <v>92</v>
      </c>
      <c r="D205" s="69" t="s">
        <v>92</v>
      </c>
      <c r="E205" s="69"/>
      <c r="F205" s="69"/>
      <c r="G205" s="69" t="s">
        <v>92</v>
      </c>
      <c r="H205" s="70" t="s">
        <v>92</v>
      </c>
      <c r="I205" s="67"/>
      <c r="J205" s="70" t="s">
        <v>92</v>
      </c>
      <c r="K205" s="69" t="s">
        <v>92</v>
      </c>
      <c r="L205" s="69" t="s">
        <v>92</v>
      </c>
      <c r="M205" s="69"/>
      <c r="N205" s="69" t="s">
        <v>92</v>
      </c>
      <c r="O205" s="69" t="s">
        <v>92</v>
      </c>
      <c r="P205" s="70"/>
      <c r="Q205" s="69" t="s">
        <v>92</v>
      </c>
      <c r="R205" s="69" t="s">
        <v>92</v>
      </c>
      <c r="S205" s="69" t="s">
        <v>92</v>
      </c>
      <c r="T205" s="69" t="s">
        <v>92</v>
      </c>
      <c r="U205" s="69"/>
      <c r="V205" s="69" t="s">
        <v>92</v>
      </c>
      <c r="W205" s="70" t="s">
        <v>92</v>
      </c>
      <c r="X205" s="69"/>
      <c r="Y205" s="69"/>
      <c r="Z205" s="69"/>
      <c r="AA205" s="69"/>
      <c r="AB205" s="69" t="s">
        <v>92</v>
      </c>
      <c r="AC205" s="69" t="s">
        <v>92</v>
      </c>
      <c r="AD205" s="70" t="s">
        <v>92</v>
      </c>
      <c r="AE205" s="69">
        <v>18</v>
      </c>
      <c r="AF205" s="69">
        <v>12</v>
      </c>
      <c r="AG205" s="69">
        <v>6</v>
      </c>
      <c r="AH205" s="69">
        <v>3</v>
      </c>
      <c r="AI205" s="69">
        <v>2</v>
      </c>
      <c r="AJ205" s="69">
        <v>0</v>
      </c>
      <c r="AK205" s="69">
        <v>2</v>
      </c>
      <c r="AL205" s="69">
        <v>1</v>
      </c>
      <c r="AM205" s="69">
        <v>2</v>
      </c>
      <c r="AN205" s="69">
        <v>2</v>
      </c>
      <c r="AO205" s="69">
        <v>2</v>
      </c>
      <c r="AP205" s="69">
        <v>1</v>
      </c>
      <c r="AQ205" s="69">
        <v>1</v>
      </c>
      <c r="AR205" s="69">
        <v>2</v>
      </c>
      <c r="AS205" s="70">
        <v>0</v>
      </c>
      <c r="AT205" s="70">
        <v>0</v>
      </c>
      <c r="AU205" s="70">
        <v>4</v>
      </c>
      <c r="AV205" s="237"/>
      <c r="AW205" s="178"/>
      <c r="AX205" s="180"/>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row>
    <row r="206" spans="1:595" s="97" customFormat="1" ht="16.5" x14ac:dyDescent="0.45">
      <c r="A206" s="93" t="s">
        <v>97</v>
      </c>
      <c r="B206" s="94" t="s">
        <v>272</v>
      </c>
      <c r="C206" s="95" t="str">
        <f>IF(COUNTIF(C207:C209,"=x")&gt;0,"x","")</f>
        <v>x</v>
      </c>
      <c r="D206" s="95" t="str">
        <f t="shared" ref="D206:AD206" si="0">IF(COUNTIF(D207:D209,"=x")&gt;0,"x","")</f>
        <v>x</v>
      </c>
      <c r="E206" s="95" t="str">
        <f t="shared" si="0"/>
        <v/>
      </c>
      <c r="F206" s="95" t="str">
        <f t="shared" si="0"/>
        <v/>
      </c>
      <c r="G206" s="95" t="str">
        <f t="shared" si="0"/>
        <v>x</v>
      </c>
      <c r="H206" s="95" t="str">
        <f t="shared" si="0"/>
        <v>x</v>
      </c>
      <c r="I206" s="95" t="str">
        <f t="shared" si="0"/>
        <v/>
      </c>
      <c r="J206" s="95" t="str">
        <f t="shared" si="0"/>
        <v>x</v>
      </c>
      <c r="K206" s="95" t="str">
        <f t="shared" si="0"/>
        <v>x</v>
      </c>
      <c r="L206" s="95" t="str">
        <f t="shared" si="0"/>
        <v>x</v>
      </c>
      <c r="M206" s="95" t="str">
        <f t="shared" si="0"/>
        <v/>
      </c>
      <c r="N206" s="95" t="str">
        <f t="shared" si="0"/>
        <v>x</v>
      </c>
      <c r="O206" s="95" t="str">
        <f t="shared" si="0"/>
        <v/>
      </c>
      <c r="P206" s="95" t="str">
        <f t="shared" si="0"/>
        <v/>
      </c>
      <c r="Q206" s="95" t="str">
        <f t="shared" si="0"/>
        <v/>
      </c>
      <c r="R206" s="95" t="str">
        <f t="shared" si="0"/>
        <v>x</v>
      </c>
      <c r="S206" s="95" t="str">
        <f t="shared" si="0"/>
        <v/>
      </c>
      <c r="T206" s="95" t="str">
        <f t="shared" si="0"/>
        <v>x</v>
      </c>
      <c r="U206" s="95" t="str">
        <f t="shared" si="0"/>
        <v/>
      </c>
      <c r="V206" s="95" t="str">
        <f t="shared" si="0"/>
        <v>x</v>
      </c>
      <c r="W206" s="95" t="str">
        <f t="shared" si="0"/>
        <v>x</v>
      </c>
      <c r="X206" s="95" t="str">
        <f t="shared" si="0"/>
        <v/>
      </c>
      <c r="Y206" s="95" t="str">
        <f t="shared" si="0"/>
        <v/>
      </c>
      <c r="Z206" s="95" t="str">
        <f t="shared" si="0"/>
        <v/>
      </c>
      <c r="AA206" s="95" t="str">
        <f t="shared" si="0"/>
        <v/>
      </c>
      <c r="AB206" s="95" t="str">
        <f t="shared" si="0"/>
        <v/>
      </c>
      <c r="AC206" s="95" t="str">
        <f t="shared" si="0"/>
        <v/>
      </c>
      <c r="AD206" s="95" t="str">
        <f t="shared" si="0"/>
        <v/>
      </c>
      <c r="AE206" s="95">
        <v>12</v>
      </c>
      <c r="AF206" s="95">
        <v>8</v>
      </c>
      <c r="AG206" s="95">
        <v>4</v>
      </c>
      <c r="AH206" s="95">
        <v>0</v>
      </c>
      <c r="AI206" s="95">
        <v>2</v>
      </c>
      <c r="AJ206" s="95">
        <v>0</v>
      </c>
      <c r="AK206" s="95">
        <v>0</v>
      </c>
      <c r="AL206" s="95">
        <v>1</v>
      </c>
      <c r="AM206" s="95">
        <v>1</v>
      </c>
      <c r="AN206" s="95">
        <v>2</v>
      </c>
      <c r="AO206" s="95">
        <v>2</v>
      </c>
      <c r="AP206" s="95">
        <v>1</v>
      </c>
      <c r="AQ206" s="95">
        <v>1</v>
      </c>
      <c r="AR206" s="95">
        <v>2</v>
      </c>
      <c r="AS206" s="96">
        <v>0</v>
      </c>
      <c r="AT206" s="96">
        <v>0</v>
      </c>
      <c r="AU206" s="96">
        <v>3</v>
      </c>
      <c r="AV206" s="237"/>
      <c r="AW206" s="178"/>
      <c r="AX206" s="180"/>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row>
    <row r="207" spans="1:595" s="28" customFormat="1" ht="16.5" x14ac:dyDescent="0.45">
      <c r="A207" s="42" t="s">
        <v>322</v>
      </c>
      <c r="B207" s="80" t="s">
        <v>267</v>
      </c>
      <c r="C207" s="11"/>
      <c r="D207" s="11"/>
      <c r="E207" s="11"/>
      <c r="F207" s="11"/>
      <c r="G207" s="11"/>
      <c r="H207" s="12"/>
      <c r="I207" s="42"/>
      <c r="J207" s="12" t="s">
        <v>92</v>
      </c>
      <c r="K207" s="11" t="s">
        <v>92</v>
      </c>
      <c r="L207" s="11" t="s">
        <v>92</v>
      </c>
      <c r="M207" s="11"/>
      <c r="N207" s="11" t="s">
        <v>92</v>
      </c>
      <c r="O207" s="11"/>
      <c r="P207" s="12"/>
      <c r="Q207" s="11"/>
      <c r="R207" s="11"/>
      <c r="S207" s="11"/>
      <c r="T207" s="11"/>
      <c r="U207" s="11"/>
      <c r="V207" s="11" t="s">
        <v>92</v>
      </c>
      <c r="W207" s="12"/>
      <c r="X207" s="11"/>
      <c r="Y207" s="11"/>
      <c r="Z207" s="11"/>
      <c r="AA207" s="11"/>
      <c r="AB207" s="11"/>
      <c r="AC207" s="11"/>
      <c r="AD207" s="12"/>
      <c r="AE207" s="9">
        <v>5</v>
      </c>
      <c r="AF207" s="9">
        <v>2</v>
      </c>
      <c r="AG207" s="9">
        <v>3</v>
      </c>
      <c r="AH207" s="9">
        <v>0</v>
      </c>
      <c r="AI207" s="9">
        <v>1</v>
      </c>
      <c r="AJ207" s="9">
        <v>0</v>
      </c>
      <c r="AK207" s="9">
        <v>0</v>
      </c>
      <c r="AL207" s="9">
        <v>1</v>
      </c>
      <c r="AM207" s="9">
        <v>0</v>
      </c>
      <c r="AN207" s="9">
        <v>2</v>
      </c>
      <c r="AO207" s="9">
        <v>0</v>
      </c>
      <c r="AP207" s="9">
        <v>1</v>
      </c>
      <c r="AQ207" s="9">
        <v>0</v>
      </c>
      <c r="AR207" s="9">
        <v>0</v>
      </c>
      <c r="AS207" s="10">
        <v>0</v>
      </c>
      <c r="AT207" s="10">
        <v>0</v>
      </c>
      <c r="AU207" s="10">
        <v>2</v>
      </c>
      <c r="AV207" s="237"/>
      <c r="AW207" s="178"/>
      <c r="AX207" s="180"/>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row>
    <row r="208" spans="1:595" s="28" customFormat="1" ht="16.5" x14ac:dyDescent="0.45">
      <c r="A208" s="42" t="s">
        <v>323</v>
      </c>
      <c r="B208" s="80" t="s">
        <v>234</v>
      </c>
      <c r="C208" s="11"/>
      <c r="D208" s="11"/>
      <c r="E208" s="11"/>
      <c r="F208" s="11"/>
      <c r="G208" s="11"/>
      <c r="H208" s="12"/>
      <c r="I208" s="42"/>
      <c r="J208" s="12"/>
      <c r="K208" s="11" t="s">
        <v>92</v>
      </c>
      <c r="L208" s="11" t="s">
        <v>92</v>
      </c>
      <c r="M208" s="11"/>
      <c r="N208" s="11"/>
      <c r="O208" s="11"/>
      <c r="P208" s="12"/>
      <c r="Q208" s="11"/>
      <c r="R208" s="11"/>
      <c r="S208" s="11"/>
      <c r="T208" s="11"/>
      <c r="U208" s="11"/>
      <c r="V208" s="11"/>
      <c r="W208" s="12"/>
      <c r="X208" s="11"/>
      <c r="Y208" s="11"/>
      <c r="Z208" s="11"/>
      <c r="AA208" s="11"/>
      <c r="AB208" s="11"/>
      <c r="AC208" s="11"/>
      <c r="AD208" s="12"/>
      <c r="AE208" s="9">
        <v>2</v>
      </c>
      <c r="AF208" s="9">
        <v>1</v>
      </c>
      <c r="AG208" s="9">
        <v>1</v>
      </c>
      <c r="AH208" s="9">
        <v>0</v>
      </c>
      <c r="AI208" s="9">
        <v>0</v>
      </c>
      <c r="AJ208" s="9">
        <v>0</v>
      </c>
      <c r="AK208" s="9">
        <v>0</v>
      </c>
      <c r="AL208" s="9">
        <v>0</v>
      </c>
      <c r="AM208" s="9">
        <v>0</v>
      </c>
      <c r="AN208" s="9">
        <v>2</v>
      </c>
      <c r="AO208" s="9">
        <v>0</v>
      </c>
      <c r="AP208" s="9">
        <v>0</v>
      </c>
      <c r="AQ208" s="9">
        <v>0</v>
      </c>
      <c r="AR208" s="9">
        <v>0</v>
      </c>
      <c r="AS208" s="10">
        <v>0</v>
      </c>
      <c r="AT208" s="10">
        <v>0</v>
      </c>
      <c r="AU208" s="10">
        <v>1</v>
      </c>
      <c r="AV208" s="237"/>
      <c r="AW208" s="178"/>
      <c r="AX208" s="180"/>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row>
    <row r="209" spans="1:104" s="28" customFormat="1" ht="32" x14ac:dyDescent="0.45">
      <c r="A209" s="42" t="s">
        <v>324</v>
      </c>
      <c r="B209" s="31" t="s">
        <v>268</v>
      </c>
      <c r="C209" s="11" t="s">
        <v>92</v>
      </c>
      <c r="D209" s="11" t="s">
        <v>92</v>
      </c>
      <c r="E209" s="11"/>
      <c r="F209" s="11"/>
      <c r="G209" s="11" t="s">
        <v>92</v>
      </c>
      <c r="H209" s="12" t="s">
        <v>92</v>
      </c>
      <c r="I209" s="42"/>
      <c r="J209" s="12" t="s">
        <v>92</v>
      </c>
      <c r="K209" s="11"/>
      <c r="L209" s="11"/>
      <c r="M209" s="11"/>
      <c r="N209" s="11"/>
      <c r="O209" s="11"/>
      <c r="P209" s="12"/>
      <c r="Q209" s="11"/>
      <c r="R209" s="11" t="s">
        <v>92</v>
      </c>
      <c r="S209" s="11"/>
      <c r="T209" s="11" t="s">
        <v>92</v>
      </c>
      <c r="U209" s="11"/>
      <c r="V209" s="11"/>
      <c r="W209" s="12" t="s">
        <v>92</v>
      </c>
      <c r="X209" s="11"/>
      <c r="Y209" s="11"/>
      <c r="Z209" s="11"/>
      <c r="AA209" s="11"/>
      <c r="AB209" s="11"/>
      <c r="AC209" s="11"/>
      <c r="AD209" s="12"/>
      <c r="AE209" s="9">
        <v>8</v>
      </c>
      <c r="AF209" s="9">
        <v>7</v>
      </c>
      <c r="AG209" s="9">
        <v>1</v>
      </c>
      <c r="AH209" s="9">
        <v>0</v>
      </c>
      <c r="AI209" s="9">
        <v>1</v>
      </c>
      <c r="AJ209" s="9">
        <v>0</v>
      </c>
      <c r="AK209" s="9">
        <v>0</v>
      </c>
      <c r="AL209" s="9">
        <v>0</v>
      </c>
      <c r="AM209" s="9">
        <v>1</v>
      </c>
      <c r="AN209" s="9">
        <v>0</v>
      </c>
      <c r="AO209" s="9">
        <v>2</v>
      </c>
      <c r="AP209" s="9">
        <v>1</v>
      </c>
      <c r="AQ209" s="9">
        <v>1</v>
      </c>
      <c r="AR209" s="9">
        <v>2</v>
      </c>
      <c r="AS209" s="10">
        <v>0</v>
      </c>
      <c r="AT209" s="10">
        <v>0</v>
      </c>
      <c r="AU209" s="10">
        <v>1</v>
      </c>
      <c r="AV209" s="237"/>
      <c r="AW209" s="178"/>
      <c r="AX209" s="180"/>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row>
    <row r="210" spans="1:104" s="97" customFormat="1" ht="16.5" x14ac:dyDescent="0.45">
      <c r="A210" s="93" t="s">
        <v>99</v>
      </c>
      <c r="B210" s="98" t="s">
        <v>273</v>
      </c>
      <c r="C210" s="95" t="str">
        <f t="shared" ref="C210:AD210" si="1">IF(COUNTIF(C211:C211,"=x")&gt;0,"x","")</f>
        <v>x</v>
      </c>
      <c r="D210" s="95" t="str">
        <f t="shared" si="1"/>
        <v>x</v>
      </c>
      <c r="E210" s="95" t="str">
        <f t="shared" si="1"/>
        <v/>
      </c>
      <c r="F210" s="95" t="str">
        <f t="shared" si="1"/>
        <v/>
      </c>
      <c r="G210" s="95" t="str">
        <f t="shared" si="1"/>
        <v>x</v>
      </c>
      <c r="H210" s="95" t="str">
        <f t="shared" si="1"/>
        <v>x</v>
      </c>
      <c r="I210" s="95" t="str">
        <f t="shared" si="1"/>
        <v/>
      </c>
      <c r="J210" s="95" t="str">
        <f t="shared" si="1"/>
        <v>x</v>
      </c>
      <c r="K210" s="95" t="str">
        <f t="shared" si="1"/>
        <v/>
      </c>
      <c r="L210" s="95" t="str">
        <f t="shared" si="1"/>
        <v>x</v>
      </c>
      <c r="M210" s="95" t="str">
        <f t="shared" si="1"/>
        <v/>
      </c>
      <c r="N210" s="95" t="str">
        <f t="shared" si="1"/>
        <v>x</v>
      </c>
      <c r="O210" s="95" t="str">
        <f t="shared" si="1"/>
        <v/>
      </c>
      <c r="P210" s="95" t="str">
        <f t="shared" si="1"/>
        <v/>
      </c>
      <c r="Q210" s="95" t="str">
        <f t="shared" si="1"/>
        <v/>
      </c>
      <c r="R210" s="95" t="str">
        <f t="shared" si="1"/>
        <v>x</v>
      </c>
      <c r="S210" s="95" t="str">
        <f t="shared" si="1"/>
        <v/>
      </c>
      <c r="T210" s="95" t="str">
        <f t="shared" si="1"/>
        <v>x</v>
      </c>
      <c r="U210" s="95" t="str">
        <f t="shared" si="1"/>
        <v/>
      </c>
      <c r="V210" s="95" t="str">
        <f t="shared" si="1"/>
        <v>x</v>
      </c>
      <c r="W210" s="95" t="str">
        <f t="shared" si="1"/>
        <v/>
      </c>
      <c r="X210" s="95" t="str">
        <f t="shared" si="1"/>
        <v/>
      </c>
      <c r="Y210" s="95" t="str">
        <f t="shared" si="1"/>
        <v/>
      </c>
      <c r="Z210" s="95" t="str">
        <f t="shared" si="1"/>
        <v/>
      </c>
      <c r="AA210" s="95" t="str">
        <f t="shared" si="1"/>
        <v/>
      </c>
      <c r="AB210" s="95" t="str">
        <f t="shared" si="1"/>
        <v>x</v>
      </c>
      <c r="AC210" s="95" t="str">
        <f t="shared" si="1"/>
        <v>x</v>
      </c>
      <c r="AD210" s="95" t="str">
        <f t="shared" si="1"/>
        <v>x</v>
      </c>
      <c r="AE210" s="95">
        <v>13</v>
      </c>
      <c r="AF210" s="95">
        <v>8</v>
      </c>
      <c r="AG210" s="95">
        <v>5</v>
      </c>
      <c r="AH210" s="95">
        <v>3</v>
      </c>
      <c r="AI210" s="95">
        <v>2</v>
      </c>
      <c r="AJ210" s="95">
        <v>0</v>
      </c>
      <c r="AK210" s="95">
        <v>0</v>
      </c>
      <c r="AL210" s="95">
        <v>1</v>
      </c>
      <c r="AM210" s="95">
        <v>1</v>
      </c>
      <c r="AN210" s="95">
        <v>1</v>
      </c>
      <c r="AO210" s="95">
        <v>2</v>
      </c>
      <c r="AP210" s="95">
        <v>1</v>
      </c>
      <c r="AQ210" s="95">
        <v>0</v>
      </c>
      <c r="AR210" s="95">
        <v>2</v>
      </c>
      <c r="AS210" s="96">
        <v>0</v>
      </c>
      <c r="AT210" s="96">
        <v>0</v>
      </c>
      <c r="AU210" s="96">
        <v>3</v>
      </c>
      <c r="AV210" s="237"/>
      <c r="AW210" s="178"/>
      <c r="AX210" s="180"/>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row>
    <row r="211" spans="1:104" s="28" customFormat="1" ht="16.5" x14ac:dyDescent="0.45">
      <c r="A211" s="42" t="s">
        <v>325</v>
      </c>
      <c r="B211" s="31" t="s">
        <v>230</v>
      </c>
      <c r="C211" s="11" t="s">
        <v>92</v>
      </c>
      <c r="D211" s="11" t="s">
        <v>92</v>
      </c>
      <c r="E211" s="11"/>
      <c r="F211" s="11"/>
      <c r="G211" s="11" t="s">
        <v>92</v>
      </c>
      <c r="H211" s="12" t="s">
        <v>92</v>
      </c>
      <c r="I211" s="42"/>
      <c r="J211" s="12" t="s">
        <v>92</v>
      </c>
      <c r="K211" s="11"/>
      <c r="L211" s="11" t="s">
        <v>92</v>
      </c>
      <c r="M211" s="11"/>
      <c r="N211" s="11" t="s">
        <v>92</v>
      </c>
      <c r="O211" s="11"/>
      <c r="P211" s="12"/>
      <c r="Q211" s="11"/>
      <c r="R211" s="11" t="s">
        <v>92</v>
      </c>
      <c r="S211" s="11"/>
      <c r="T211" s="11" t="s">
        <v>92</v>
      </c>
      <c r="U211" s="11"/>
      <c r="V211" s="11" t="s">
        <v>92</v>
      </c>
      <c r="W211" s="12"/>
      <c r="X211" s="11"/>
      <c r="Y211" s="11"/>
      <c r="Z211" s="11"/>
      <c r="AA211" s="11"/>
      <c r="AB211" s="11" t="s">
        <v>92</v>
      </c>
      <c r="AC211" s="11" t="s">
        <v>92</v>
      </c>
      <c r="AD211" s="12" t="s">
        <v>92</v>
      </c>
      <c r="AE211" s="9">
        <v>13</v>
      </c>
      <c r="AF211" s="9">
        <v>8</v>
      </c>
      <c r="AG211" s="9">
        <v>5</v>
      </c>
      <c r="AH211" s="9">
        <v>3</v>
      </c>
      <c r="AI211" s="9">
        <v>2</v>
      </c>
      <c r="AJ211" s="9">
        <v>0</v>
      </c>
      <c r="AK211" s="9">
        <v>0</v>
      </c>
      <c r="AL211" s="9">
        <v>1</v>
      </c>
      <c r="AM211" s="9">
        <v>1</v>
      </c>
      <c r="AN211" s="9">
        <v>1</v>
      </c>
      <c r="AO211" s="9">
        <v>2</v>
      </c>
      <c r="AP211" s="9">
        <v>1</v>
      </c>
      <c r="AQ211" s="9">
        <v>0</v>
      </c>
      <c r="AR211" s="9">
        <v>2</v>
      </c>
      <c r="AS211" s="10">
        <v>0</v>
      </c>
      <c r="AT211" s="10">
        <v>0</v>
      </c>
      <c r="AU211" s="10">
        <v>3</v>
      </c>
      <c r="AV211" s="237"/>
      <c r="AW211" s="178"/>
      <c r="AX211" s="180"/>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row>
    <row r="212" spans="1:104" s="97" customFormat="1" ht="16.5" x14ac:dyDescent="0.45">
      <c r="A212" s="93" t="s">
        <v>101</v>
      </c>
      <c r="B212" s="98" t="s">
        <v>274</v>
      </c>
      <c r="C212" s="95" t="str">
        <f>IF(COUNTIF(C213:C216,"=x")&gt;0,"x","")</f>
        <v/>
      </c>
      <c r="D212" s="95" t="str">
        <f t="shared" ref="D212:AD212" si="2">IF(COUNTIF(D213:D216,"=x")&gt;0,"x","")</f>
        <v/>
      </c>
      <c r="E212" s="95" t="str">
        <f t="shared" si="2"/>
        <v/>
      </c>
      <c r="F212" s="95" t="str">
        <f t="shared" si="2"/>
        <v/>
      </c>
      <c r="G212" s="95" t="str">
        <f t="shared" si="2"/>
        <v/>
      </c>
      <c r="H212" s="95" t="str">
        <f t="shared" si="2"/>
        <v/>
      </c>
      <c r="I212" s="95" t="str">
        <f t="shared" si="2"/>
        <v/>
      </c>
      <c r="J212" s="95" t="str">
        <f t="shared" si="2"/>
        <v/>
      </c>
      <c r="K212" s="95" t="str">
        <f t="shared" si="2"/>
        <v>x</v>
      </c>
      <c r="L212" s="95" t="str">
        <f t="shared" si="2"/>
        <v>x</v>
      </c>
      <c r="M212" s="95" t="str">
        <f t="shared" si="2"/>
        <v/>
      </c>
      <c r="N212" s="95" t="str">
        <f t="shared" si="2"/>
        <v>x</v>
      </c>
      <c r="O212" s="95" t="str">
        <f t="shared" si="2"/>
        <v>x</v>
      </c>
      <c r="P212" s="95" t="str">
        <f t="shared" si="2"/>
        <v/>
      </c>
      <c r="Q212" s="95" t="str">
        <f t="shared" si="2"/>
        <v>x</v>
      </c>
      <c r="R212" s="95" t="str">
        <f t="shared" si="2"/>
        <v>x</v>
      </c>
      <c r="S212" s="95" t="str">
        <f t="shared" si="2"/>
        <v>x</v>
      </c>
      <c r="T212" s="95" t="str">
        <f t="shared" si="2"/>
        <v>x</v>
      </c>
      <c r="U212" s="95" t="str">
        <f t="shared" si="2"/>
        <v/>
      </c>
      <c r="V212" s="95" t="str">
        <f t="shared" si="2"/>
        <v/>
      </c>
      <c r="W212" s="95" t="str">
        <f t="shared" si="2"/>
        <v>x</v>
      </c>
      <c r="X212" s="95" t="str">
        <f t="shared" si="2"/>
        <v/>
      </c>
      <c r="Y212" s="95" t="str">
        <f t="shared" si="2"/>
        <v/>
      </c>
      <c r="Z212" s="95" t="str">
        <f t="shared" si="2"/>
        <v/>
      </c>
      <c r="AA212" s="95" t="str">
        <f t="shared" si="2"/>
        <v/>
      </c>
      <c r="AB212" s="95" t="str">
        <f t="shared" si="2"/>
        <v>x</v>
      </c>
      <c r="AC212" s="95" t="str">
        <f t="shared" si="2"/>
        <v/>
      </c>
      <c r="AD212" s="95" t="str">
        <f t="shared" si="2"/>
        <v/>
      </c>
      <c r="AE212" s="95">
        <v>10</v>
      </c>
      <c r="AF212" s="95">
        <v>6</v>
      </c>
      <c r="AG212" s="95">
        <v>4</v>
      </c>
      <c r="AH212" s="95">
        <v>1</v>
      </c>
      <c r="AI212" s="95">
        <v>1</v>
      </c>
      <c r="AJ212" s="95">
        <v>0</v>
      </c>
      <c r="AK212" s="95">
        <v>2</v>
      </c>
      <c r="AL212" s="95">
        <v>1</v>
      </c>
      <c r="AM212" s="95">
        <v>2</v>
      </c>
      <c r="AN212" s="95">
        <v>2</v>
      </c>
      <c r="AO212" s="95">
        <v>0</v>
      </c>
      <c r="AP212" s="95">
        <v>0</v>
      </c>
      <c r="AQ212" s="95">
        <v>1</v>
      </c>
      <c r="AR212" s="95">
        <v>0</v>
      </c>
      <c r="AS212" s="96">
        <v>0</v>
      </c>
      <c r="AT212" s="96">
        <v>0</v>
      </c>
      <c r="AU212" s="96">
        <v>2</v>
      </c>
      <c r="AV212" s="237"/>
      <c r="AW212" s="178"/>
      <c r="AX212" s="180"/>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row>
    <row r="213" spans="1:104" s="28" customFormat="1" ht="32" x14ac:dyDescent="0.45">
      <c r="A213" s="42" t="s">
        <v>326</v>
      </c>
      <c r="B213" s="80" t="s">
        <v>233</v>
      </c>
      <c r="C213" s="11"/>
      <c r="D213" s="11"/>
      <c r="E213" s="11"/>
      <c r="F213" s="11"/>
      <c r="G213" s="11"/>
      <c r="H213" s="12"/>
      <c r="I213" s="42"/>
      <c r="J213" s="12"/>
      <c r="K213" s="11" t="s">
        <v>92</v>
      </c>
      <c r="L213" s="11" t="s">
        <v>92</v>
      </c>
      <c r="M213" s="11"/>
      <c r="N213" s="11"/>
      <c r="O213" s="11"/>
      <c r="P213" s="12"/>
      <c r="Q213" s="11" t="s">
        <v>92</v>
      </c>
      <c r="R213" s="11"/>
      <c r="S213" s="11" t="s">
        <v>92</v>
      </c>
      <c r="T213" s="11"/>
      <c r="U213" s="11"/>
      <c r="V213" s="11"/>
      <c r="W213" s="12" t="s">
        <v>92</v>
      </c>
      <c r="X213" s="11"/>
      <c r="Y213" s="11"/>
      <c r="Z213" s="11"/>
      <c r="AA213" s="11"/>
      <c r="AB213" s="11"/>
      <c r="AC213" s="11"/>
      <c r="AD213" s="12"/>
      <c r="AE213" s="9">
        <v>5</v>
      </c>
      <c r="AF213" s="9">
        <v>3</v>
      </c>
      <c r="AG213" s="9">
        <v>2</v>
      </c>
      <c r="AH213" s="9">
        <v>0</v>
      </c>
      <c r="AI213" s="9">
        <v>0</v>
      </c>
      <c r="AJ213" s="9">
        <v>0</v>
      </c>
      <c r="AK213" s="9">
        <v>1</v>
      </c>
      <c r="AL213" s="9">
        <v>0</v>
      </c>
      <c r="AM213" s="9">
        <v>1</v>
      </c>
      <c r="AN213" s="9">
        <v>2</v>
      </c>
      <c r="AO213" s="9">
        <v>0</v>
      </c>
      <c r="AP213" s="9">
        <v>0</v>
      </c>
      <c r="AQ213" s="9">
        <v>1</v>
      </c>
      <c r="AR213" s="9">
        <v>0</v>
      </c>
      <c r="AS213" s="10">
        <v>0</v>
      </c>
      <c r="AT213" s="10">
        <v>0</v>
      </c>
      <c r="AU213" s="10">
        <v>1</v>
      </c>
      <c r="AV213" s="237"/>
      <c r="AW213" s="178"/>
      <c r="AX213" s="180"/>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row>
    <row r="214" spans="1:104" s="28" customFormat="1" ht="32" x14ac:dyDescent="0.45">
      <c r="A214" s="42" t="s">
        <v>327</v>
      </c>
      <c r="B214" s="80" t="s">
        <v>397</v>
      </c>
      <c r="C214" s="11"/>
      <c r="D214" s="11"/>
      <c r="E214" s="11"/>
      <c r="F214" s="11"/>
      <c r="G214" s="11"/>
      <c r="H214" s="12"/>
      <c r="I214" s="42"/>
      <c r="J214" s="12"/>
      <c r="K214" s="11"/>
      <c r="L214" s="11"/>
      <c r="M214" s="11"/>
      <c r="N214" s="11"/>
      <c r="O214" s="11"/>
      <c r="P214" s="12"/>
      <c r="Q214" s="11"/>
      <c r="R214" s="11"/>
      <c r="S214" s="11"/>
      <c r="T214" s="11" t="s">
        <v>92</v>
      </c>
      <c r="U214" s="11"/>
      <c r="V214" s="11"/>
      <c r="W214" s="12"/>
      <c r="X214" s="11"/>
      <c r="Y214" s="11"/>
      <c r="Z214" s="11"/>
      <c r="AA214" s="11"/>
      <c r="AB214" s="11"/>
      <c r="AC214" s="11"/>
      <c r="AD214" s="12"/>
      <c r="AE214" s="9">
        <v>1</v>
      </c>
      <c r="AF214" s="9">
        <v>1</v>
      </c>
      <c r="AG214" s="9">
        <v>0</v>
      </c>
      <c r="AH214" s="9">
        <v>0</v>
      </c>
      <c r="AI214" s="9">
        <v>1</v>
      </c>
      <c r="AJ214" s="9">
        <v>0</v>
      </c>
      <c r="AK214" s="9">
        <v>0</v>
      </c>
      <c r="AL214" s="9">
        <v>0</v>
      </c>
      <c r="AM214" s="9">
        <v>0</v>
      </c>
      <c r="AN214" s="9">
        <v>0</v>
      </c>
      <c r="AO214" s="9">
        <v>0</v>
      </c>
      <c r="AP214" s="9">
        <v>0</v>
      </c>
      <c r="AQ214" s="9">
        <v>0</v>
      </c>
      <c r="AR214" s="9">
        <v>0</v>
      </c>
      <c r="AS214" s="10">
        <v>0</v>
      </c>
      <c r="AT214" s="10">
        <v>0</v>
      </c>
      <c r="AU214" s="10">
        <v>1</v>
      </c>
      <c r="AV214" s="237"/>
      <c r="AW214" s="178"/>
      <c r="AX214" s="180"/>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row>
    <row r="215" spans="1:104" s="28" customFormat="1" ht="16.5" x14ac:dyDescent="0.45">
      <c r="A215" s="42" t="s">
        <v>328</v>
      </c>
      <c r="B215" s="80" t="s">
        <v>276</v>
      </c>
      <c r="C215" s="11"/>
      <c r="D215" s="11"/>
      <c r="E215" s="11"/>
      <c r="F215" s="11"/>
      <c r="G215" s="11"/>
      <c r="H215" s="12"/>
      <c r="I215" s="42"/>
      <c r="J215" s="12"/>
      <c r="K215" s="11"/>
      <c r="L215" s="11" t="s">
        <v>92</v>
      </c>
      <c r="M215" s="11"/>
      <c r="N215" s="11" t="s">
        <v>92</v>
      </c>
      <c r="O215" s="11"/>
      <c r="P215" s="12"/>
      <c r="Q215" s="11"/>
      <c r="R215" s="11" t="s">
        <v>92</v>
      </c>
      <c r="S215" s="11"/>
      <c r="T215" s="11"/>
      <c r="U215" s="11"/>
      <c r="V215" s="11"/>
      <c r="W215" s="12"/>
      <c r="X215" s="11"/>
      <c r="Y215" s="11"/>
      <c r="Z215" s="11"/>
      <c r="AA215" s="11"/>
      <c r="AB215" s="11" t="s">
        <v>92</v>
      </c>
      <c r="AC215" s="11"/>
      <c r="AD215" s="12"/>
      <c r="AE215" s="9">
        <v>4</v>
      </c>
      <c r="AF215" s="9">
        <v>1</v>
      </c>
      <c r="AG215" s="9">
        <v>3</v>
      </c>
      <c r="AH215" s="9">
        <v>1</v>
      </c>
      <c r="AI215" s="9">
        <v>0</v>
      </c>
      <c r="AJ215" s="9">
        <v>0</v>
      </c>
      <c r="AK215" s="9">
        <v>0</v>
      </c>
      <c r="AL215" s="9">
        <v>1</v>
      </c>
      <c r="AM215" s="9">
        <v>1</v>
      </c>
      <c r="AN215" s="9">
        <v>1</v>
      </c>
      <c r="AO215" s="9">
        <v>0</v>
      </c>
      <c r="AP215" s="9">
        <v>0</v>
      </c>
      <c r="AQ215" s="9">
        <v>0</v>
      </c>
      <c r="AR215" s="9">
        <v>0</v>
      </c>
      <c r="AS215" s="10">
        <v>0</v>
      </c>
      <c r="AT215" s="10">
        <v>0</v>
      </c>
      <c r="AU215" s="10">
        <v>0</v>
      </c>
      <c r="AV215" s="237"/>
      <c r="AW215" s="178"/>
      <c r="AX215" s="180"/>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row>
    <row r="216" spans="1:104" s="28" customFormat="1" ht="16.5" x14ac:dyDescent="0.45">
      <c r="A216" s="42" t="s">
        <v>329</v>
      </c>
      <c r="B216" s="80" t="s">
        <v>269</v>
      </c>
      <c r="C216" s="11"/>
      <c r="D216" s="11"/>
      <c r="E216" s="11"/>
      <c r="F216" s="11"/>
      <c r="G216" s="11"/>
      <c r="H216" s="12"/>
      <c r="I216" s="42"/>
      <c r="J216" s="12"/>
      <c r="K216" s="11"/>
      <c r="L216" s="11"/>
      <c r="M216" s="11"/>
      <c r="N216" s="11"/>
      <c r="O216" s="11" t="s">
        <v>92</v>
      </c>
      <c r="P216" s="12"/>
      <c r="Q216" s="11"/>
      <c r="R216" s="11"/>
      <c r="S216" s="11"/>
      <c r="T216" s="11"/>
      <c r="U216" s="11"/>
      <c r="V216" s="11"/>
      <c r="W216" s="12"/>
      <c r="X216" s="11"/>
      <c r="Y216" s="11"/>
      <c r="Z216" s="11"/>
      <c r="AA216" s="11"/>
      <c r="AB216" s="11"/>
      <c r="AC216" s="11"/>
      <c r="AD216" s="12"/>
      <c r="AE216" s="9">
        <v>1</v>
      </c>
      <c r="AF216" s="9">
        <v>1</v>
      </c>
      <c r="AG216" s="9">
        <v>0</v>
      </c>
      <c r="AH216" s="9">
        <v>0</v>
      </c>
      <c r="AI216" s="9">
        <v>0</v>
      </c>
      <c r="AJ216" s="9">
        <v>0</v>
      </c>
      <c r="AK216" s="9">
        <v>1</v>
      </c>
      <c r="AL216" s="9">
        <v>0</v>
      </c>
      <c r="AM216" s="9">
        <v>0</v>
      </c>
      <c r="AN216" s="9">
        <v>0</v>
      </c>
      <c r="AO216" s="9">
        <v>0</v>
      </c>
      <c r="AP216" s="9">
        <v>0</v>
      </c>
      <c r="AQ216" s="9">
        <v>0</v>
      </c>
      <c r="AR216" s="9">
        <v>0</v>
      </c>
      <c r="AS216" s="10">
        <v>0</v>
      </c>
      <c r="AT216" s="10">
        <v>0</v>
      </c>
      <c r="AU216" s="10">
        <v>0</v>
      </c>
      <c r="AV216" s="237"/>
      <c r="AW216" s="178"/>
      <c r="AX216" s="180"/>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row>
    <row r="217" spans="1:104" s="97" customFormat="1" ht="16.5" x14ac:dyDescent="0.45">
      <c r="A217" s="93" t="s">
        <v>103</v>
      </c>
      <c r="B217" s="98" t="s">
        <v>275</v>
      </c>
      <c r="C217" s="95" t="str">
        <f>IF(COUNTIF(C218:C219,"=x")&gt;0,"x","")</f>
        <v/>
      </c>
      <c r="D217" s="95" t="str">
        <f t="shared" ref="D217:AD217" si="3">IF(COUNTIF(D218:D219,"=x")&gt;0,"x","")</f>
        <v/>
      </c>
      <c r="E217" s="95" t="str">
        <f t="shared" si="3"/>
        <v/>
      </c>
      <c r="F217" s="95" t="str">
        <f t="shared" si="3"/>
        <v/>
      </c>
      <c r="G217" s="95" t="str">
        <f t="shared" si="3"/>
        <v/>
      </c>
      <c r="H217" s="95" t="str">
        <f t="shared" si="3"/>
        <v/>
      </c>
      <c r="I217" s="95" t="str">
        <f t="shared" si="3"/>
        <v/>
      </c>
      <c r="J217" s="95" t="str">
        <f t="shared" si="3"/>
        <v/>
      </c>
      <c r="K217" s="95" t="str">
        <f t="shared" si="3"/>
        <v/>
      </c>
      <c r="L217" s="95" t="str">
        <f t="shared" si="3"/>
        <v/>
      </c>
      <c r="M217" s="95" t="str">
        <f t="shared" si="3"/>
        <v/>
      </c>
      <c r="N217" s="95" t="str">
        <f t="shared" si="3"/>
        <v/>
      </c>
      <c r="O217" s="95" t="str">
        <f t="shared" si="3"/>
        <v/>
      </c>
      <c r="P217" s="95" t="str">
        <f t="shared" si="3"/>
        <v/>
      </c>
      <c r="Q217" s="95" t="str">
        <f t="shared" si="3"/>
        <v/>
      </c>
      <c r="R217" s="95" t="str">
        <f t="shared" si="3"/>
        <v/>
      </c>
      <c r="S217" s="95" t="str">
        <f t="shared" si="3"/>
        <v/>
      </c>
      <c r="T217" s="95" t="str">
        <f t="shared" si="3"/>
        <v>x</v>
      </c>
      <c r="U217" s="95" t="str">
        <f t="shared" si="3"/>
        <v/>
      </c>
      <c r="V217" s="95" t="str">
        <f t="shared" si="3"/>
        <v>x</v>
      </c>
      <c r="W217" s="95" t="str">
        <f t="shared" si="3"/>
        <v>x</v>
      </c>
      <c r="X217" s="95" t="str">
        <f t="shared" si="3"/>
        <v/>
      </c>
      <c r="Y217" s="95" t="str">
        <f t="shared" si="3"/>
        <v/>
      </c>
      <c r="Z217" s="95" t="str">
        <f t="shared" si="3"/>
        <v/>
      </c>
      <c r="AA217" s="95" t="str">
        <f t="shared" si="3"/>
        <v/>
      </c>
      <c r="AB217" s="95" t="str">
        <f t="shared" si="3"/>
        <v/>
      </c>
      <c r="AC217" s="95" t="str">
        <f t="shared" si="3"/>
        <v/>
      </c>
      <c r="AD217" s="95" t="str">
        <f t="shared" si="3"/>
        <v/>
      </c>
      <c r="AE217" s="95">
        <v>3</v>
      </c>
      <c r="AF217" s="95">
        <v>2</v>
      </c>
      <c r="AG217" s="95">
        <v>1</v>
      </c>
      <c r="AH217" s="95">
        <v>0</v>
      </c>
      <c r="AI217" s="95">
        <v>2</v>
      </c>
      <c r="AJ217" s="95">
        <v>0</v>
      </c>
      <c r="AK217" s="95">
        <v>0</v>
      </c>
      <c r="AL217" s="95">
        <v>0</v>
      </c>
      <c r="AM217" s="95">
        <v>0</v>
      </c>
      <c r="AN217" s="95">
        <v>0</v>
      </c>
      <c r="AO217" s="95">
        <v>0</v>
      </c>
      <c r="AP217" s="95">
        <v>0</v>
      </c>
      <c r="AQ217" s="95">
        <v>1</v>
      </c>
      <c r="AR217" s="95">
        <v>0</v>
      </c>
      <c r="AS217" s="96">
        <v>0</v>
      </c>
      <c r="AT217" s="96">
        <v>0</v>
      </c>
      <c r="AU217" s="96">
        <v>2</v>
      </c>
      <c r="AV217" s="237"/>
      <c r="AW217" s="178"/>
      <c r="AX217" s="180"/>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row>
    <row r="218" spans="1:104" s="28" customFormat="1" ht="16.5" x14ac:dyDescent="0.45">
      <c r="A218" s="42" t="s">
        <v>330</v>
      </c>
      <c r="B218" s="80" t="s">
        <v>271</v>
      </c>
      <c r="C218" s="11"/>
      <c r="D218" s="11"/>
      <c r="E218" s="11"/>
      <c r="F218" s="11"/>
      <c r="G218" s="11"/>
      <c r="H218" s="12"/>
      <c r="I218" s="42"/>
      <c r="J218" s="12"/>
      <c r="K218" s="11"/>
      <c r="L218" s="11"/>
      <c r="M218" s="11"/>
      <c r="N218" s="11"/>
      <c r="O218" s="11"/>
      <c r="P218" s="12"/>
      <c r="Q218" s="11"/>
      <c r="R218" s="11"/>
      <c r="S218" s="11"/>
      <c r="T218" s="11" t="s">
        <v>92</v>
      </c>
      <c r="U218" s="11"/>
      <c r="V218" s="11" t="s">
        <v>92</v>
      </c>
      <c r="W218" s="12"/>
      <c r="X218" s="11"/>
      <c r="Y218" s="11"/>
      <c r="Z218" s="11"/>
      <c r="AA218" s="11"/>
      <c r="AB218" s="11"/>
      <c r="AC218" s="11"/>
      <c r="AD218" s="12"/>
      <c r="AE218" s="9">
        <v>2</v>
      </c>
      <c r="AF218" s="9">
        <v>1</v>
      </c>
      <c r="AG218" s="9">
        <v>1</v>
      </c>
      <c r="AH218" s="9">
        <v>0</v>
      </c>
      <c r="AI218" s="9">
        <v>2</v>
      </c>
      <c r="AJ218" s="9">
        <v>0</v>
      </c>
      <c r="AK218" s="9">
        <v>0</v>
      </c>
      <c r="AL218" s="9">
        <v>0</v>
      </c>
      <c r="AM218" s="9">
        <v>0</v>
      </c>
      <c r="AN218" s="9">
        <v>0</v>
      </c>
      <c r="AO218" s="9">
        <v>0</v>
      </c>
      <c r="AP218" s="9">
        <v>0</v>
      </c>
      <c r="AQ218" s="9">
        <v>0</v>
      </c>
      <c r="AR218" s="9">
        <v>0</v>
      </c>
      <c r="AS218" s="10">
        <v>0</v>
      </c>
      <c r="AT218" s="10">
        <v>0</v>
      </c>
      <c r="AU218" s="10">
        <v>2</v>
      </c>
      <c r="AV218" s="237"/>
      <c r="AW218" s="178"/>
      <c r="AX218" s="180"/>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row>
    <row r="219" spans="1:104" s="28" customFormat="1" ht="32" x14ac:dyDescent="0.45">
      <c r="A219" s="42" t="s">
        <v>331</v>
      </c>
      <c r="B219" s="31" t="s">
        <v>238</v>
      </c>
      <c r="C219" s="11"/>
      <c r="D219" s="11"/>
      <c r="E219" s="11"/>
      <c r="F219" s="11"/>
      <c r="G219" s="11"/>
      <c r="H219" s="12"/>
      <c r="I219" s="42"/>
      <c r="J219" s="12"/>
      <c r="K219" s="11"/>
      <c r="L219" s="11"/>
      <c r="M219" s="11"/>
      <c r="N219" s="11"/>
      <c r="O219" s="11"/>
      <c r="P219" s="12"/>
      <c r="Q219" s="11"/>
      <c r="R219" s="11"/>
      <c r="S219" s="11"/>
      <c r="T219" s="11"/>
      <c r="U219" s="11"/>
      <c r="V219" s="11"/>
      <c r="W219" s="12" t="s">
        <v>92</v>
      </c>
      <c r="X219" s="11"/>
      <c r="Y219" s="11"/>
      <c r="Z219" s="11"/>
      <c r="AA219" s="11"/>
      <c r="AB219" s="11"/>
      <c r="AC219" s="11"/>
      <c r="AD219" s="12"/>
      <c r="AE219" s="9">
        <v>1</v>
      </c>
      <c r="AF219" s="9">
        <v>1</v>
      </c>
      <c r="AG219" s="9">
        <v>0</v>
      </c>
      <c r="AH219" s="9">
        <v>0</v>
      </c>
      <c r="AI219" s="9">
        <v>0</v>
      </c>
      <c r="AJ219" s="9">
        <v>0</v>
      </c>
      <c r="AK219" s="9">
        <v>0</v>
      </c>
      <c r="AL219" s="9">
        <v>0</v>
      </c>
      <c r="AM219" s="9">
        <v>0</v>
      </c>
      <c r="AN219" s="9">
        <v>0</v>
      </c>
      <c r="AO219" s="9">
        <v>0</v>
      </c>
      <c r="AP219" s="9">
        <v>0</v>
      </c>
      <c r="AQ219" s="9">
        <v>1</v>
      </c>
      <c r="AR219" s="9">
        <v>0</v>
      </c>
      <c r="AS219" s="10">
        <v>0</v>
      </c>
      <c r="AT219" s="10">
        <v>0</v>
      </c>
      <c r="AU219" s="10">
        <v>0</v>
      </c>
      <c r="AV219" s="237"/>
      <c r="AW219" s="178"/>
      <c r="AX219" s="180"/>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row>
    <row r="220" spans="1:104" s="97" customFormat="1" ht="16.5" x14ac:dyDescent="0.45">
      <c r="A220" s="93" t="s">
        <v>105</v>
      </c>
      <c r="B220" s="98" t="s">
        <v>277</v>
      </c>
      <c r="C220" s="95" t="str">
        <f>IF(COUNTIF(C221:C222,"=x")&gt;0,"x","")</f>
        <v/>
      </c>
      <c r="D220" s="95" t="str">
        <f t="shared" ref="D220:AD220" si="4">IF(COUNTIF(D221:D222,"=x")&gt;0,"x","")</f>
        <v/>
      </c>
      <c r="E220" s="95" t="str">
        <f t="shared" si="4"/>
        <v/>
      </c>
      <c r="F220" s="95" t="str">
        <f t="shared" si="4"/>
        <v/>
      </c>
      <c r="G220" s="95" t="str">
        <f t="shared" si="4"/>
        <v/>
      </c>
      <c r="H220" s="95" t="str">
        <f t="shared" si="4"/>
        <v/>
      </c>
      <c r="I220" s="95" t="str">
        <f t="shared" si="4"/>
        <v/>
      </c>
      <c r="J220" s="95" t="str">
        <f t="shared" si="4"/>
        <v/>
      </c>
      <c r="K220" s="95" t="str">
        <f t="shared" si="4"/>
        <v/>
      </c>
      <c r="L220" s="95" t="str">
        <f t="shared" si="4"/>
        <v>x</v>
      </c>
      <c r="M220" s="95" t="str">
        <f t="shared" si="4"/>
        <v/>
      </c>
      <c r="N220" s="95" t="str">
        <f t="shared" si="4"/>
        <v/>
      </c>
      <c r="O220" s="95" t="str">
        <f t="shared" si="4"/>
        <v/>
      </c>
      <c r="P220" s="95" t="str">
        <f t="shared" si="4"/>
        <v/>
      </c>
      <c r="Q220" s="95" t="str">
        <f t="shared" si="4"/>
        <v/>
      </c>
      <c r="R220" s="95" t="str">
        <f t="shared" si="4"/>
        <v/>
      </c>
      <c r="S220" s="95" t="str">
        <f t="shared" si="4"/>
        <v/>
      </c>
      <c r="T220" s="95" t="str">
        <f t="shared" si="4"/>
        <v>x</v>
      </c>
      <c r="U220" s="95" t="str">
        <f t="shared" si="4"/>
        <v/>
      </c>
      <c r="V220" s="95" t="str">
        <f t="shared" si="4"/>
        <v/>
      </c>
      <c r="W220" s="95" t="str">
        <f t="shared" si="4"/>
        <v/>
      </c>
      <c r="X220" s="95" t="str">
        <f t="shared" si="4"/>
        <v/>
      </c>
      <c r="Y220" s="95" t="str">
        <f t="shared" si="4"/>
        <v/>
      </c>
      <c r="Z220" s="95" t="str">
        <f t="shared" si="4"/>
        <v/>
      </c>
      <c r="AA220" s="95" t="str">
        <f t="shared" si="4"/>
        <v/>
      </c>
      <c r="AB220" s="95" t="str">
        <f t="shared" si="4"/>
        <v/>
      </c>
      <c r="AC220" s="95" t="str">
        <f t="shared" si="4"/>
        <v/>
      </c>
      <c r="AD220" s="95" t="str">
        <f t="shared" si="4"/>
        <v/>
      </c>
      <c r="AE220" s="95">
        <v>2</v>
      </c>
      <c r="AF220" s="95">
        <v>1</v>
      </c>
      <c r="AG220" s="95">
        <v>1</v>
      </c>
      <c r="AH220" s="95">
        <v>0</v>
      </c>
      <c r="AI220" s="95">
        <v>1</v>
      </c>
      <c r="AJ220" s="95">
        <v>0</v>
      </c>
      <c r="AK220" s="95">
        <v>0</v>
      </c>
      <c r="AL220" s="95">
        <v>0</v>
      </c>
      <c r="AM220" s="95">
        <v>0</v>
      </c>
      <c r="AN220" s="95">
        <v>1</v>
      </c>
      <c r="AO220" s="95">
        <v>0</v>
      </c>
      <c r="AP220" s="95">
        <v>0</v>
      </c>
      <c r="AQ220" s="95">
        <v>0</v>
      </c>
      <c r="AR220" s="95">
        <v>0</v>
      </c>
      <c r="AS220" s="96">
        <v>0</v>
      </c>
      <c r="AT220" s="96">
        <v>0</v>
      </c>
      <c r="AU220" s="96">
        <v>1</v>
      </c>
      <c r="AV220" s="237"/>
      <c r="AW220" s="178"/>
      <c r="AX220" s="180"/>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row>
    <row r="221" spans="1:104" s="28" customFormat="1" ht="16.5" x14ac:dyDescent="0.45">
      <c r="A221" s="42" t="s">
        <v>332</v>
      </c>
      <c r="B221" s="80" t="s">
        <v>279</v>
      </c>
      <c r="C221" s="11"/>
      <c r="D221" s="11"/>
      <c r="E221" s="11"/>
      <c r="F221" s="11"/>
      <c r="G221" s="11"/>
      <c r="H221" s="12"/>
      <c r="I221" s="42"/>
      <c r="J221" s="12"/>
      <c r="K221" s="11"/>
      <c r="L221" s="11" t="s">
        <v>92</v>
      </c>
      <c r="M221" s="11"/>
      <c r="N221" s="11"/>
      <c r="O221" s="11"/>
      <c r="P221" s="12"/>
      <c r="Q221" s="11"/>
      <c r="R221" s="11"/>
      <c r="S221" s="11"/>
      <c r="T221" s="11"/>
      <c r="U221" s="11"/>
      <c r="V221" s="11"/>
      <c r="W221" s="12"/>
      <c r="X221" s="11"/>
      <c r="Y221" s="11"/>
      <c r="Z221" s="11"/>
      <c r="AA221" s="11"/>
      <c r="AB221" s="11"/>
      <c r="AC221" s="11"/>
      <c r="AD221" s="12"/>
      <c r="AE221" s="9">
        <v>1</v>
      </c>
      <c r="AF221" s="9">
        <v>0</v>
      </c>
      <c r="AG221" s="9">
        <v>1</v>
      </c>
      <c r="AH221" s="9">
        <v>0</v>
      </c>
      <c r="AI221" s="9">
        <v>0</v>
      </c>
      <c r="AJ221" s="9">
        <v>0</v>
      </c>
      <c r="AK221" s="9">
        <v>0</v>
      </c>
      <c r="AL221" s="9">
        <v>0</v>
      </c>
      <c r="AM221" s="9">
        <v>0</v>
      </c>
      <c r="AN221" s="9">
        <v>1</v>
      </c>
      <c r="AO221" s="9">
        <v>0</v>
      </c>
      <c r="AP221" s="9">
        <v>0</v>
      </c>
      <c r="AQ221" s="9">
        <v>0</v>
      </c>
      <c r="AR221" s="9">
        <v>0</v>
      </c>
      <c r="AS221" s="10">
        <v>0</v>
      </c>
      <c r="AT221" s="10">
        <v>0</v>
      </c>
      <c r="AU221" s="10">
        <v>0</v>
      </c>
      <c r="AV221" s="237"/>
      <c r="AW221" s="178"/>
      <c r="AX221" s="180"/>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row>
    <row r="222" spans="1:104" s="28" customFormat="1" ht="16.5" x14ac:dyDescent="0.45">
      <c r="A222" s="41" t="s">
        <v>333</v>
      </c>
      <c r="B222" s="41" t="s">
        <v>280</v>
      </c>
      <c r="C222" s="42"/>
      <c r="D222" s="42"/>
      <c r="E222" s="42"/>
      <c r="F222" s="42"/>
      <c r="G222" s="42"/>
      <c r="H222" s="42"/>
      <c r="J222" s="11"/>
      <c r="K222" s="11"/>
      <c r="L222" s="11"/>
      <c r="M222" s="11"/>
      <c r="N222" s="11"/>
      <c r="O222" s="11"/>
      <c r="P222" s="12"/>
      <c r="Q222" s="11"/>
      <c r="R222" s="11"/>
      <c r="S222" s="11"/>
      <c r="T222" s="11" t="s">
        <v>92</v>
      </c>
      <c r="U222" s="11"/>
      <c r="V222" s="11"/>
      <c r="W222" s="12"/>
      <c r="X222" s="11"/>
      <c r="Y222" s="11"/>
      <c r="Z222" s="11"/>
      <c r="AA222" s="11"/>
      <c r="AB222" s="11"/>
      <c r="AC222" s="11"/>
      <c r="AD222" s="12"/>
      <c r="AE222" s="9">
        <v>1</v>
      </c>
      <c r="AF222" s="9">
        <v>1</v>
      </c>
      <c r="AG222" s="9">
        <v>0</v>
      </c>
      <c r="AH222" s="9">
        <v>0</v>
      </c>
      <c r="AI222" s="9">
        <v>1</v>
      </c>
      <c r="AJ222" s="9">
        <v>0</v>
      </c>
      <c r="AK222" s="9">
        <v>0</v>
      </c>
      <c r="AL222" s="9">
        <v>0</v>
      </c>
      <c r="AM222" s="9">
        <v>0</v>
      </c>
      <c r="AN222" s="9">
        <v>0</v>
      </c>
      <c r="AO222" s="9">
        <v>0</v>
      </c>
      <c r="AP222" s="9">
        <v>0</v>
      </c>
      <c r="AQ222" s="9">
        <v>0</v>
      </c>
      <c r="AR222" s="9">
        <v>0</v>
      </c>
      <c r="AS222" s="10">
        <v>0</v>
      </c>
      <c r="AT222" s="10">
        <v>0</v>
      </c>
      <c r="AU222" s="10">
        <v>1</v>
      </c>
      <c r="AV222" s="237"/>
      <c r="AW222" s="178"/>
      <c r="AX222" s="196"/>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row>
    <row r="223" spans="1:104" s="97" customFormat="1" ht="16.5" x14ac:dyDescent="0.45">
      <c r="A223" s="93" t="s">
        <v>106</v>
      </c>
      <c r="B223" s="98" t="s">
        <v>225</v>
      </c>
      <c r="C223" s="95" t="str">
        <f>IF(COUNTIF(C224:C225,"=x")&gt;0,"x","")</f>
        <v/>
      </c>
      <c r="D223" s="95" t="str">
        <f t="shared" ref="D223" si="5">IF(COUNTIF(D224:D225,"=x")&gt;0,"x","")</f>
        <v/>
      </c>
      <c r="E223" s="95" t="str">
        <f t="shared" ref="E223" si="6">IF(COUNTIF(E224:E225,"=x")&gt;0,"x","")</f>
        <v/>
      </c>
      <c r="F223" s="95" t="str">
        <f t="shared" ref="F223" si="7">IF(COUNTIF(F224:F225,"=x")&gt;0,"x","")</f>
        <v/>
      </c>
      <c r="G223" s="95" t="str">
        <f t="shared" ref="G223" si="8">IF(COUNTIF(G224:G225,"=x")&gt;0,"x","")</f>
        <v/>
      </c>
      <c r="H223" s="95" t="str">
        <f t="shared" ref="H223" si="9">IF(COUNTIF(H224:H225,"=x")&gt;0,"x","")</f>
        <v/>
      </c>
      <c r="I223" s="95" t="str">
        <f t="shared" ref="I223" si="10">IF(COUNTIF(I224:I225,"=x")&gt;0,"x","")</f>
        <v/>
      </c>
      <c r="J223" s="95" t="str">
        <f t="shared" ref="J223" si="11">IF(COUNTIF(J224:J225,"=x")&gt;0,"x","")</f>
        <v/>
      </c>
      <c r="K223" s="95" t="str">
        <f t="shared" ref="K223" si="12">IF(COUNTIF(K224:K225,"=x")&gt;0,"x","")</f>
        <v/>
      </c>
      <c r="L223" s="95" t="str">
        <f t="shared" ref="L223" si="13">IF(COUNTIF(L224:L225,"=x")&gt;0,"x","")</f>
        <v/>
      </c>
      <c r="M223" s="95" t="str">
        <f t="shared" ref="M223" si="14">IF(COUNTIF(M224:M225,"=x")&gt;0,"x","")</f>
        <v/>
      </c>
      <c r="N223" s="95" t="str">
        <f t="shared" ref="N223" si="15">IF(COUNTIF(N224:N225,"=x")&gt;0,"x","")</f>
        <v/>
      </c>
      <c r="O223" s="95" t="str">
        <f t="shared" ref="O223" si="16">IF(COUNTIF(O224:O225,"=x")&gt;0,"x","")</f>
        <v/>
      </c>
      <c r="P223" s="95" t="str">
        <f t="shared" ref="P223" si="17">IF(COUNTIF(P224:P225,"=x")&gt;0,"x","")</f>
        <v/>
      </c>
      <c r="Q223" s="95" t="str">
        <f t="shared" ref="Q223" si="18">IF(COUNTIF(Q224:Q225,"=x")&gt;0,"x","")</f>
        <v>x</v>
      </c>
      <c r="R223" s="95" t="str">
        <f t="shared" ref="R223" si="19">IF(COUNTIF(R224:R225,"=x")&gt;0,"x","")</f>
        <v/>
      </c>
      <c r="S223" s="95" t="str">
        <f t="shared" ref="S223" si="20">IF(COUNTIF(S224:S225,"=x")&gt;0,"x","")</f>
        <v/>
      </c>
      <c r="T223" s="95" t="str">
        <f t="shared" ref="T223" si="21">IF(COUNTIF(T224:T225,"=x")&gt;0,"x","")</f>
        <v>x</v>
      </c>
      <c r="U223" s="95" t="str">
        <f t="shared" ref="U223" si="22">IF(COUNTIF(U224:U225,"=x")&gt;0,"x","")</f>
        <v/>
      </c>
      <c r="V223" s="95" t="str">
        <f t="shared" ref="V223" si="23">IF(COUNTIF(V224:V225,"=x")&gt;0,"x","")</f>
        <v>x</v>
      </c>
      <c r="W223" s="95" t="str">
        <f t="shared" ref="W223" si="24">IF(COUNTIF(W224:W225,"=x")&gt;0,"x","")</f>
        <v/>
      </c>
      <c r="X223" s="95" t="str">
        <f t="shared" ref="X223" si="25">IF(COUNTIF(X224:X225,"=x")&gt;0,"x","")</f>
        <v/>
      </c>
      <c r="Y223" s="95" t="str">
        <f t="shared" ref="Y223" si="26">IF(COUNTIF(Y224:Y225,"=x")&gt;0,"x","")</f>
        <v/>
      </c>
      <c r="Z223" s="95" t="str">
        <f t="shared" ref="Z223" si="27">IF(COUNTIF(Z224:Z225,"=x")&gt;0,"x","")</f>
        <v/>
      </c>
      <c r="AA223" s="95" t="str">
        <f t="shared" ref="AA223" si="28">IF(COUNTIF(AA224:AA225,"=x")&gt;0,"x","")</f>
        <v/>
      </c>
      <c r="AB223" s="95" t="str">
        <f t="shared" ref="AB223" si="29">IF(COUNTIF(AB224:AB225,"=x")&gt;0,"x","")</f>
        <v/>
      </c>
      <c r="AC223" s="95" t="str">
        <f t="shared" ref="AC223" si="30">IF(COUNTIF(AC224:AC225,"=x")&gt;0,"x","")</f>
        <v>x</v>
      </c>
      <c r="AD223" s="95" t="str">
        <f t="shared" ref="AD223" si="31">IF(COUNTIF(AD224:AD225,"=x")&gt;0,"x","")</f>
        <v>x</v>
      </c>
      <c r="AE223" s="95">
        <v>5</v>
      </c>
      <c r="AF223" s="95">
        <v>4</v>
      </c>
      <c r="AG223" s="95">
        <v>1</v>
      </c>
      <c r="AH223" s="95">
        <v>2</v>
      </c>
      <c r="AI223" s="95">
        <v>2</v>
      </c>
      <c r="AJ223" s="95">
        <v>0</v>
      </c>
      <c r="AK223" s="95">
        <v>1</v>
      </c>
      <c r="AL223" s="95">
        <v>0</v>
      </c>
      <c r="AM223" s="95">
        <v>0</v>
      </c>
      <c r="AN223" s="95">
        <v>0</v>
      </c>
      <c r="AO223" s="95">
        <v>0</v>
      </c>
      <c r="AP223" s="95">
        <v>0</v>
      </c>
      <c r="AQ223" s="95">
        <v>0</v>
      </c>
      <c r="AR223" s="95">
        <v>0</v>
      </c>
      <c r="AS223" s="96">
        <v>0</v>
      </c>
      <c r="AT223" s="96">
        <v>0</v>
      </c>
      <c r="AU223" s="96">
        <v>3</v>
      </c>
      <c r="AV223" s="237"/>
      <c r="AW223" s="178"/>
      <c r="AX223" s="180"/>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row>
    <row r="224" spans="1:104" s="28" customFormat="1" ht="16.5" x14ac:dyDescent="0.45">
      <c r="A224" s="42" t="s">
        <v>334</v>
      </c>
      <c r="B224" s="31" t="s">
        <v>278</v>
      </c>
      <c r="C224" s="11"/>
      <c r="D224" s="11"/>
      <c r="E224" s="11"/>
      <c r="F224" s="11"/>
      <c r="G224" s="11"/>
      <c r="H224" s="12"/>
      <c r="I224" s="42"/>
      <c r="J224" s="12"/>
      <c r="K224" s="11"/>
      <c r="L224" s="11"/>
      <c r="M224" s="11"/>
      <c r="N224" s="11"/>
      <c r="O224" s="11"/>
      <c r="P224" s="12"/>
      <c r="Q224" s="11"/>
      <c r="R224" s="11"/>
      <c r="S224" s="11"/>
      <c r="T224" s="11" t="s">
        <v>92</v>
      </c>
      <c r="U224" s="11"/>
      <c r="V224" s="11" t="s">
        <v>92</v>
      </c>
      <c r="W224" s="12"/>
      <c r="X224" s="11"/>
      <c r="Y224" s="11"/>
      <c r="Z224" s="11"/>
      <c r="AA224" s="11"/>
      <c r="AB224" s="11"/>
      <c r="AC224" s="11" t="s">
        <v>92</v>
      </c>
      <c r="AD224" s="12"/>
      <c r="AE224" s="9">
        <v>3</v>
      </c>
      <c r="AF224" s="9">
        <v>2</v>
      </c>
      <c r="AG224" s="9">
        <v>1</v>
      </c>
      <c r="AH224" s="9">
        <v>1</v>
      </c>
      <c r="AI224" s="9">
        <v>2</v>
      </c>
      <c r="AJ224" s="9">
        <v>0</v>
      </c>
      <c r="AK224" s="9">
        <v>0</v>
      </c>
      <c r="AL224" s="9">
        <v>0</v>
      </c>
      <c r="AM224" s="9">
        <v>0</v>
      </c>
      <c r="AN224" s="9">
        <v>0</v>
      </c>
      <c r="AO224" s="9">
        <v>0</v>
      </c>
      <c r="AP224" s="9">
        <v>0</v>
      </c>
      <c r="AQ224" s="9">
        <v>0</v>
      </c>
      <c r="AR224" s="9">
        <v>0</v>
      </c>
      <c r="AS224" s="10">
        <v>0</v>
      </c>
      <c r="AT224" s="10">
        <v>0</v>
      </c>
      <c r="AU224" s="10">
        <v>2</v>
      </c>
      <c r="AV224" s="237"/>
      <c r="AW224" s="178"/>
      <c r="AX224" s="180"/>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row>
    <row r="225" spans="1:104" s="28" customFormat="1" ht="16.5" x14ac:dyDescent="0.45">
      <c r="A225" s="42" t="s">
        <v>335</v>
      </c>
      <c r="B225" s="80" t="s">
        <v>270</v>
      </c>
      <c r="C225" s="11"/>
      <c r="D225" s="11"/>
      <c r="E225" s="11"/>
      <c r="F225" s="11"/>
      <c r="G225" s="11"/>
      <c r="H225" s="12"/>
      <c r="I225" s="42"/>
      <c r="J225" s="12"/>
      <c r="K225" s="11"/>
      <c r="L225" s="11"/>
      <c r="M225" s="11"/>
      <c r="N225" s="11"/>
      <c r="O225" s="11"/>
      <c r="P225" s="12"/>
      <c r="Q225" s="11" t="s">
        <v>92</v>
      </c>
      <c r="R225" s="11"/>
      <c r="S225" s="11"/>
      <c r="T225" s="11"/>
      <c r="U225" s="11"/>
      <c r="V225" s="11"/>
      <c r="W225" s="12"/>
      <c r="X225" s="11"/>
      <c r="Y225" s="11"/>
      <c r="Z225" s="11"/>
      <c r="AA225" s="11"/>
      <c r="AB225" s="11"/>
      <c r="AC225" s="11"/>
      <c r="AD225" s="12" t="s">
        <v>92</v>
      </c>
      <c r="AE225" s="9">
        <v>2</v>
      </c>
      <c r="AF225" s="9">
        <v>2</v>
      </c>
      <c r="AG225" s="9">
        <v>0</v>
      </c>
      <c r="AH225" s="9">
        <v>1</v>
      </c>
      <c r="AI225" s="9">
        <v>0</v>
      </c>
      <c r="AJ225" s="9">
        <v>0</v>
      </c>
      <c r="AK225" s="9">
        <v>1</v>
      </c>
      <c r="AL225" s="9">
        <v>0</v>
      </c>
      <c r="AM225" s="9">
        <v>0</v>
      </c>
      <c r="AN225" s="9">
        <v>0</v>
      </c>
      <c r="AO225" s="9">
        <v>0</v>
      </c>
      <c r="AP225" s="9">
        <v>0</v>
      </c>
      <c r="AQ225" s="9">
        <v>0</v>
      </c>
      <c r="AR225" s="9">
        <v>0</v>
      </c>
      <c r="AS225" s="10">
        <v>0</v>
      </c>
      <c r="AT225" s="10">
        <v>0</v>
      </c>
      <c r="AU225" s="10">
        <v>1</v>
      </c>
      <c r="AV225" s="237"/>
      <c r="AW225" s="178"/>
      <c r="AX225" s="180"/>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row>
    <row r="226" spans="1:104" s="22" customFormat="1" ht="30" customHeight="1" x14ac:dyDescent="0.45">
      <c r="A226" s="56" t="s">
        <v>141</v>
      </c>
      <c r="B226" s="66" t="s">
        <v>153</v>
      </c>
      <c r="C226" s="231"/>
      <c r="D226" s="232"/>
      <c r="E226" s="232"/>
      <c r="F226" s="232"/>
      <c r="G226" s="232"/>
      <c r="H226" s="232"/>
      <c r="I226" s="232"/>
      <c r="J226" s="232"/>
      <c r="K226" s="232"/>
      <c r="L226" s="232"/>
      <c r="M226" s="232"/>
      <c r="N226" s="232"/>
      <c r="O226" s="232"/>
      <c r="P226" s="232"/>
      <c r="Q226" s="232"/>
      <c r="R226" s="232"/>
      <c r="S226" s="232"/>
      <c r="T226" s="232"/>
      <c r="U226" s="232"/>
      <c r="V226" s="232"/>
      <c r="W226" s="232"/>
      <c r="X226" s="232"/>
      <c r="Y226" s="232"/>
      <c r="Z226" s="232"/>
      <c r="AA226" s="232"/>
      <c r="AB226" s="232"/>
      <c r="AC226" s="232"/>
      <c r="AD226" s="233"/>
      <c r="AE226" s="231"/>
      <c r="AF226" s="232"/>
      <c r="AG226" s="232"/>
      <c r="AH226" s="232"/>
      <c r="AI226" s="232"/>
      <c r="AJ226" s="232"/>
      <c r="AK226" s="232"/>
      <c r="AL226" s="232"/>
      <c r="AM226" s="232"/>
      <c r="AN226" s="232"/>
      <c r="AO226" s="232"/>
      <c r="AP226" s="232"/>
      <c r="AQ226" s="232"/>
      <c r="AR226" s="232"/>
      <c r="AS226" s="232"/>
      <c r="AT226" s="232"/>
      <c r="AU226" s="232"/>
      <c r="AV226" s="232"/>
      <c r="AW226" s="233"/>
      <c r="AX226" s="224"/>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row>
    <row r="227" spans="1:104" s="25" customFormat="1" ht="24.65" customHeight="1" x14ac:dyDescent="0.45">
      <c r="A227" s="73" t="s">
        <v>136</v>
      </c>
      <c r="B227" s="74" t="s">
        <v>154</v>
      </c>
      <c r="C227" s="69" t="s">
        <v>92</v>
      </c>
      <c r="D227" s="69" t="s">
        <v>92</v>
      </c>
      <c r="E227" s="69" t="s">
        <v>92</v>
      </c>
      <c r="F227" s="69" t="s">
        <v>92</v>
      </c>
      <c r="G227" s="69" t="s">
        <v>92</v>
      </c>
      <c r="H227" s="69" t="s">
        <v>92</v>
      </c>
      <c r="I227" s="70" t="s">
        <v>92</v>
      </c>
      <c r="J227" s="69" t="s">
        <v>92</v>
      </c>
      <c r="K227" s="69" t="s">
        <v>92</v>
      </c>
      <c r="L227" s="69" t="s">
        <v>92</v>
      </c>
      <c r="M227" s="69" t="s">
        <v>92</v>
      </c>
      <c r="N227" s="69" t="s">
        <v>92</v>
      </c>
      <c r="O227" s="69" t="s">
        <v>92</v>
      </c>
      <c r="P227" s="70" t="s">
        <v>92</v>
      </c>
      <c r="Q227" s="69" t="s">
        <v>92</v>
      </c>
      <c r="R227" s="69" t="s">
        <v>92</v>
      </c>
      <c r="S227" s="69" t="s">
        <v>92</v>
      </c>
      <c r="T227" s="69" t="s">
        <v>92</v>
      </c>
      <c r="U227" s="69" t="s">
        <v>92</v>
      </c>
      <c r="V227" s="69" t="s">
        <v>92</v>
      </c>
      <c r="W227" s="70" t="s">
        <v>92</v>
      </c>
      <c r="X227" s="69" t="s">
        <v>92</v>
      </c>
      <c r="Y227" s="69" t="s">
        <v>92</v>
      </c>
      <c r="Z227" s="69" t="s">
        <v>92</v>
      </c>
      <c r="AA227" s="69" t="s">
        <v>92</v>
      </c>
      <c r="AB227" s="69" t="s">
        <v>92</v>
      </c>
      <c r="AC227" s="69" t="s">
        <v>92</v>
      </c>
      <c r="AD227" s="70" t="s">
        <v>92</v>
      </c>
      <c r="AE227" s="69">
        <v>28</v>
      </c>
      <c r="AF227" s="69">
        <v>19</v>
      </c>
      <c r="AG227" s="69">
        <v>9</v>
      </c>
      <c r="AH227" s="69">
        <v>3</v>
      </c>
      <c r="AI227" s="69">
        <v>3</v>
      </c>
      <c r="AJ227" s="69">
        <v>0</v>
      </c>
      <c r="AK227" s="69">
        <v>3</v>
      </c>
      <c r="AL227" s="69">
        <v>2</v>
      </c>
      <c r="AM227" s="69">
        <v>2</v>
      </c>
      <c r="AN227" s="69">
        <v>2</v>
      </c>
      <c r="AO227" s="69">
        <v>2</v>
      </c>
      <c r="AP227" s="69">
        <v>4</v>
      </c>
      <c r="AQ227" s="69">
        <v>3</v>
      </c>
      <c r="AR227" s="69">
        <v>2</v>
      </c>
      <c r="AS227" s="70">
        <v>2</v>
      </c>
      <c r="AT227" s="70">
        <v>0</v>
      </c>
      <c r="AU227" s="70">
        <v>6</v>
      </c>
      <c r="AV227" s="212" t="s">
        <v>507</v>
      </c>
      <c r="AW227" s="178"/>
      <c r="AX227" s="224"/>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row>
    <row r="228" spans="1:104" ht="32.4" customHeight="1" x14ac:dyDescent="0.45">
      <c r="A228" s="57" t="s">
        <v>74</v>
      </c>
      <c r="B228" s="31" t="s">
        <v>281</v>
      </c>
      <c r="C228" s="11"/>
      <c r="D228" s="11"/>
      <c r="E228" s="11"/>
      <c r="F228" s="11"/>
      <c r="G228" s="11"/>
      <c r="H228" s="11"/>
      <c r="I228" s="12"/>
      <c r="J228" s="11"/>
      <c r="K228" s="11"/>
      <c r="L228" s="11"/>
      <c r="M228" s="11"/>
      <c r="N228" s="11"/>
      <c r="O228" s="11"/>
      <c r="P228" s="12" t="s">
        <v>92</v>
      </c>
      <c r="Q228" s="11"/>
      <c r="R228" s="11" t="s">
        <v>92</v>
      </c>
      <c r="S228" s="11"/>
      <c r="T228" s="11"/>
      <c r="U228" s="11"/>
      <c r="V228" s="11"/>
      <c r="W228" s="12"/>
      <c r="X228" s="11"/>
      <c r="Y228" s="11"/>
      <c r="Z228" s="11"/>
      <c r="AA228" s="11"/>
      <c r="AB228" s="11"/>
      <c r="AC228" s="11"/>
      <c r="AD228" s="12"/>
      <c r="AE228" s="9">
        <v>2</v>
      </c>
      <c r="AF228" s="9">
        <v>2</v>
      </c>
      <c r="AG228" s="9">
        <v>0</v>
      </c>
      <c r="AH228" s="9">
        <v>0</v>
      </c>
      <c r="AI228" s="9">
        <v>0</v>
      </c>
      <c r="AJ228" s="9">
        <v>0</v>
      </c>
      <c r="AK228" s="9">
        <v>1</v>
      </c>
      <c r="AL228" s="9">
        <v>0</v>
      </c>
      <c r="AM228" s="9">
        <v>1</v>
      </c>
      <c r="AN228" s="9">
        <v>0</v>
      </c>
      <c r="AO228" s="9">
        <v>0</v>
      </c>
      <c r="AP228" s="9">
        <v>0</v>
      </c>
      <c r="AQ228" s="9">
        <v>0</v>
      </c>
      <c r="AR228" s="9">
        <v>0</v>
      </c>
      <c r="AS228" s="10">
        <v>0</v>
      </c>
      <c r="AT228" s="10">
        <v>0</v>
      </c>
      <c r="AU228" s="10">
        <v>0</v>
      </c>
      <c r="AV228" s="213"/>
      <c r="AW228" s="178"/>
      <c r="AX228" s="224"/>
    </row>
    <row r="229" spans="1:104" ht="24.65" customHeight="1" x14ac:dyDescent="0.45">
      <c r="A229" s="57" t="s">
        <v>76</v>
      </c>
      <c r="B229" s="31" t="s">
        <v>284</v>
      </c>
      <c r="C229" s="11"/>
      <c r="D229" s="11"/>
      <c r="E229" s="11"/>
      <c r="F229" s="11"/>
      <c r="G229" s="11"/>
      <c r="H229" s="11"/>
      <c r="I229" s="12"/>
      <c r="J229" s="11"/>
      <c r="K229" s="11"/>
      <c r="L229" s="11"/>
      <c r="M229" s="11"/>
      <c r="N229" s="11"/>
      <c r="O229" s="11"/>
      <c r="P229" s="12"/>
      <c r="Q229" s="11"/>
      <c r="R229" s="11"/>
      <c r="S229" s="11"/>
      <c r="T229" s="11" t="s">
        <v>92</v>
      </c>
      <c r="U229" s="11" t="s">
        <v>92</v>
      </c>
      <c r="V229" s="11" t="s">
        <v>92</v>
      </c>
      <c r="W229" s="12"/>
      <c r="X229" s="11" t="s">
        <v>92</v>
      </c>
      <c r="Y229" s="11"/>
      <c r="Z229" s="11"/>
      <c r="AA229" s="11"/>
      <c r="AB229" s="11" t="s">
        <v>92</v>
      </c>
      <c r="AC229" s="11"/>
      <c r="AD229" s="12"/>
      <c r="AE229" s="9">
        <v>5</v>
      </c>
      <c r="AF229" s="9">
        <v>2</v>
      </c>
      <c r="AG229" s="9">
        <v>3</v>
      </c>
      <c r="AH229" s="9">
        <v>1</v>
      </c>
      <c r="AI229" s="9">
        <v>3</v>
      </c>
      <c r="AJ229" s="9">
        <v>0</v>
      </c>
      <c r="AK229" s="9">
        <v>0</v>
      </c>
      <c r="AL229" s="9">
        <v>0</v>
      </c>
      <c r="AM229" s="9">
        <v>0</v>
      </c>
      <c r="AN229" s="9">
        <v>0</v>
      </c>
      <c r="AO229" s="9">
        <v>0</v>
      </c>
      <c r="AP229" s="9">
        <v>0</v>
      </c>
      <c r="AQ229" s="9">
        <v>1</v>
      </c>
      <c r="AR229" s="9">
        <v>0</v>
      </c>
      <c r="AS229" s="10">
        <v>0</v>
      </c>
      <c r="AT229" s="10">
        <v>0</v>
      </c>
      <c r="AU229" s="10">
        <v>3</v>
      </c>
      <c r="AV229" s="213"/>
      <c r="AW229" s="178"/>
      <c r="AX229" s="224"/>
    </row>
    <row r="230" spans="1:104" ht="24.65" customHeight="1" x14ac:dyDescent="0.45">
      <c r="A230" s="57" t="s">
        <v>78</v>
      </c>
      <c r="B230" s="31" t="s">
        <v>282</v>
      </c>
      <c r="C230" s="11"/>
      <c r="D230" s="11" t="s">
        <v>92</v>
      </c>
      <c r="E230" s="11"/>
      <c r="F230" s="11"/>
      <c r="G230" s="11"/>
      <c r="H230" s="11" t="s">
        <v>92</v>
      </c>
      <c r="I230" s="12"/>
      <c r="J230" s="11"/>
      <c r="K230" s="11"/>
      <c r="L230" s="11"/>
      <c r="M230" s="11"/>
      <c r="N230" s="11"/>
      <c r="O230" s="11"/>
      <c r="P230" s="12"/>
      <c r="Q230" s="11"/>
      <c r="R230" s="11"/>
      <c r="S230" s="11"/>
      <c r="T230" s="11"/>
      <c r="U230" s="11"/>
      <c r="V230" s="11"/>
      <c r="W230" s="12"/>
      <c r="X230" s="11"/>
      <c r="Y230" s="11"/>
      <c r="Z230" s="11"/>
      <c r="AA230" s="11"/>
      <c r="AB230" s="11"/>
      <c r="AC230" s="11"/>
      <c r="AD230" s="12"/>
      <c r="AE230" s="9">
        <v>2</v>
      </c>
      <c r="AF230" s="9">
        <v>1</v>
      </c>
      <c r="AG230" s="9">
        <v>1</v>
      </c>
      <c r="AH230" s="9">
        <v>0</v>
      </c>
      <c r="AI230" s="9">
        <v>0</v>
      </c>
      <c r="AJ230" s="9">
        <v>0</v>
      </c>
      <c r="AK230" s="9">
        <v>0</v>
      </c>
      <c r="AL230" s="9">
        <v>0</v>
      </c>
      <c r="AM230" s="9">
        <v>0</v>
      </c>
      <c r="AN230" s="9">
        <v>0</v>
      </c>
      <c r="AO230" s="9">
        <v>1</v>
      </c>
      <c r="AP230" s="9">
        <v>0</v>
      </c>
      <c r="AQ230" s="9">
        <v>0</v>
      </c>
      <c r="AR230" s="9">
        <v>1</v>
      </c>
      <c r="AS230" s="10">
        <v>0</v>
      </c>
      <c r="AT230" s="10">
        <v>0</v>
      </c>
      <c r="AU230" s="10">
        <v>0</v>
      </c>
      <c r="AV230" s="213"/>
      <c r="AW230" s="178"/>
      <c r="AX230" s="224"/>
    </row>
    <row r="231" spans="1:104" ht="24.65" customHeight="1" x14ac:dyDescent="0.45">
      <c r="A231" s="57" t="s">
        <v>81</v>
      </c>
      <c r="B231" s="31" t="s">
        <v>285</v>
      </c>
      <c r="C231" s="11"/>
      <c r="D231" s="11"/>
      <c r="E231" s="11"/>
      <c r="F231" s="11" t="s">
        <v>92</v>
      </c>
      <c r="G231" s="11"/>
      <c r="H231" s="11"/>
      <c r="I231" s="12"/>
      <c r="J231" s="11"/>
      <c r="K231" s="11"/>
      <c r="L231" s="11"/>
      <c r="M231" s="11"/>
      <c r="N231" s="11"/>
      <c r="O231" s="11"/>
      <c r="P231" s="12"/>
      <c r="Q231" s="11"/>
      <c r="R231" s="11"/>
      <c r="S231" s="11"/>
      <c r="T231" s="11"/>
      <c r="U231" s="11"/>
      <c r="V231" s="11"/>
      <c r="W231" s="12"/>
      <c r="X231" s="11"/>
      <c r="Y231" s="11"/>
      <c r="Z231" s="11"/>
      <c r="AA231" s="11"/>
      <c r="AB231" s="11"/>
      <c r="AC231" s="11"/>
      <c r="AD231" s="12"/>
      <c r="AE231" s="9">
        <v>1</v>
      </c>
      <c r="AF231" s="9">
        <v>0</v>
      </c>
      <c r="AG231" s="9">
        <v>1</v>
      </c>
      <c r="AH231" s="9">
        <v>0</v>
      </c>
      <c r="AI231" s="9">
        <v>0</v>
      </c>
      <c r="AJ231" s="9">
        <v>0</v>
      </c>
      <c r="AK231" s="9">
        <v>0</v>
      </c>
      <c r="AL231" s="9">
        <v>0</v>
      </c>
      <c r="AM231" s="9">
        <v>0</v>
      </c>
      <c r="AN231" s="9">
        <v>0</v>
      </c>
      <c r="AO231" s="9">
        <v>0</v>
      </c>
      <c r="AP231" s="9">
        <v>0</v>
      </c>
      <c r="AQ231" s="9">
        <v>0</v>
      </c>
      <c r="AR231" s="9">
        <v>0</v>
      </c>
      <c r="AS231" s="10">
        <v>1</v>
      </c>
      <c r="AT231" s="10">
        <v>0</v>
      </c>
      <c r="AU231" s="10">
        <v>0</v>
      </c>
      <c r="AV231" s="213"/>
      <c r="AW231" s="178"/>
      <c r="AX231" s="224"/>
    </row>
    <row r="232" spans="1:104" ht="45.65" customHeight="1" x14ac:dyDescent="0.45">
      <c r="A232" s="57" t="s">
        <v>83</v>
      </c>
      <c r="B232" s="31" t="s">
        <v>286</v>
      </c>
      <c r="C232" s="11"/>
      <c r="D232" s="11"/>
      <c r="E232" s="11"/>
      <c r="F232" s="11"/>
      <c r="G232" s="11"/>
      <c r="H232" s="11"/>
      <c r="I232" s="12" t="s">
        <v>92</v>
      </c>
      <c r="J232" s="11"/>
      <c r="K232" s="11"/>
      <c r="L232" s="11"/>
      <c r="M232" s="11"/>
      <c r="N232" s="11"/>
      <c r="O232" s="11"/>
      <c r="P232" s="12"/>
      <c r="Q232" s="11"/>
      <c r="R232" s="11"/>
      <c r="S232" s="11" t="s">
        <v>92</v>
      </c>
      <c r="T232" s="11"/>
      <c r="U232" s="11"/>
      <c r="V232" s="11"/>
      <c r="W232" s="12"/>
      <c r="X232" s="11"/>
      <c r="Y232" s="11"/>
      <c r="Z232" s="11"/>
      <c r="AA232" s="11"/>
      <c r="AB232" s="11"/>
      <c r="AC232" s="11"/>
      <c r="AD232" s="12"/>
      <c r="AE232" s="9">
        <v>2</v>
      </c>
      <c r="AF232" s="9">
        <v>1</v>
      </c>
      <c r="AG232" s="9">
        <v>1</v>
      </c>
      <c r="AH232" s="9">
        <v>0</v>
      </c>
      <c r="AI232" s="9">
        <v>0</v>
      </c>
      <c r="AJ232" s="9">
        <v>0</v>
      </c>
      <c r="AK232" s="9">
        <v>0</v>
      </c>
      <c r="AL232" s="9">
        <v>0</v>
      </c>
      <c r="AM232" s="9">
        <v>1</v>
      </c>
      <c r="AN232" s="9">
        <v>0</v>
      </c>
      <c r="AO232" s="9">
        <v>0</v>
      </c>
      <c r="AP232" s="9">
        <v>1</v>
      </c>
      <c r="AQ232" s="9">
        <v>0</v>
      </c>
      <c r="AR232" s="9">
        <v>0</v>
      </c>
      <c r="AS232" s="10">
        <v>0</v>
      </c>
      <c r="AT232" s="10">
        <v>0</v>
      </c>
      <c r="AU232" s="10">
        <v>0</v>
      </c>
      <c r="AV232" s="213"/>
      <c r="AW232" s="178"/>
      <c r="AX232" s="224"/>
    </row>
    <row r="233" spans="1:104" ht="33.65" customHeight="1" x14ac:dyDescent="0.45">
      <c r="A233" s="57" t="s">
        <v>85</v>
      </c>
      <c r="B233" s="31" t="s">
        <v>287</v>
      </c>
      <c r="C233" s="11"/>
      <c r="D233" s="11"/>
      <c r="E233" s="11"/>
      <c r="F233" s="11"/>
      <c r="G233" s="11"/>
      <c r="H233" s="11"/>
      <c r="I233" s="12" t="s">
        <v>92</v>
      </c>
      <c r="J233" s="11"/>
      <c r="K233" s="11"/>
      <c r="L233" s="11"/>
      <c r="M233" s="11"/>
      <c r="N233" s="11"/>
      <c r="O233" s="11"/>
      <c r="P233" s="12"/>
      <c r="Q233" s="11"/>
      <c r="R233" s="11"/>
      <c r="S233" s="11"/>
      <c r="T233" s="11"/>
      <c r="U233" s="11"/>
      <c r="V233" s="11"/>
      <c r="W233" s="12"/>
      <c r="X233" s="11"/>
      <c r="Y233" s="11"/>
      <c r="Z233" s="11"/>
      <c r="AA233" s="11"/>
      <c r="AB233" s="11"/>
      <c r="AC233" s="11"/>
      <c r="AD233" s="12"/>
      <c r="AE233" s="9">
        <v>1</v>
      </c>
      <c r="AF233" s="9">
        <v>1</v>
      </c>
      <c r="AG233" s="9">
        <v>0</v>
      </c>
      <c r="AH233" s="9">
        <v>0</v>
      </c>
      <c r="AI233" s="9">
        <v>0</v>
      </c>
      <c r="AJ233" s="9">
        <v>0</v>
      </c>
      <c r="AK233" s="9">
        <v>0</v>
      </c>
      <c r="AL233" s="9">
        <v>0</v>
      </c>
      <c r="AM233" s="9">
        <v>0</v>
      </c>
      <c r="AN233" s="9">
        <v>0</v>
      </c>
      <c r="AO233" s="9">
        <v>0</v>
      </c>
      <c r="AP233" s="9">
        <v>1</v>
      </c>
      <c r="AQ233" s="9">
        <v>0</v>
      </c>
      <c r="AR233" s="9">
        <v>0</v>
      </c>
      <c r="AS233" s="10">
        <v>0</v>
      </c>
      <c r="AT233" s="10">
        <v>0</v>
      </c>
      <c r="AU233" s="10">
        <v>0</v>
      </c>
      <c r="AV233" s="213"/>
      <c r="AW233" s="178"/>
      <c r="AX233" s="224"/>
    </row>
    <row r="234" spans="1:104" s="25" customFormat="1" ht="33.65" customHeight="1" x14ac:dyDescent="0.45">
      <c r="A234" s="73" t="s">
        <v>95</v>
      </c>
      <c r="B234" s="74" t="s">
        <v>288</v>
      </c>
      <c r="C234" s="69" t="str">
        <f>IF(COUNTIF(C235:C236,"=x")&gt;0,"x","")</f>
        <v/>
      </c>
      <c r="D234" s="69" t="str">
        <f t="shared" ref="D234" si="32">IF(COUNTIF(D235:D236,"=x")&gt;0,"x","")</f>
        <v/>
      </c>
      <c r="E234" s="69" t="str">
        <f t="shared" ref="E234" si="33">IF(COUNTIF(E235:E236,"=x")&gt;0,"x","")</f>
        <v/>
      </c>
      <c r="F234" s="69" t="str">
        <f t="shared" ref="F234" si="34">IF(COUNTIF(F235:F236,"=x")&gt;0,"x","")</f>
        <v/>
      </c>
      <c r="G234" s="69" t="str">
        <f t="shared" ref="G234" si="35">IF(COUNTIF(G235:G236,"=x")&gt;0,"x","")</f>
        <v/>
      </c>
      <c r="H234" s="69" t="str">
        <f t="shared" ref="H234" si="36">IF(COUNTIF(H235:H236,"=x")&gt;0,"x","")</f>
        <v/>
      </c>
      <c r="I234" s="69" t="str">
        <f t="shared" ref="I234" si="37">IF(COUNTIF(I235:I236,"=x")&gt;0,"x","")</f>
        <v/>
      </c>
      <c r="J234" s="69" t="str">
        <f t="shared" ref="J234" si="38">IF(COUNTIF(J235:J236,"=x")&gt;0,"x","")</f>
        <v/>
      </c>
      <c r="K234" s="69" t="str">
        <f t="shared" ref="K234" si="39">IF(COUNTIF(K235:K236,"=x")&gt;0,"x","")</f>
        <v/>
      </c>
      <c r="L234" s="69" t="str">
        <f t="shared" ref="L234" si="40">IF(COUNTIF(L235:L236,"=x")&gt;0,"x","")</f>
        <v/>
      </c>
      <c r="M234" s="69" t="str">
        <f t="shared" ref="M234" si="41">IF(COUNTIF(M235:M236,"=x")&gt;0,"x","")</f>
        <v/>
      </c>
      <c r="N234" s="69" t="str">
        <f t="shared" ref="N234" si="42">IF(COUNTIF(N235:N236,"=x")&gt;0,"x","")</f>
        <v/>
      </c>
      <c r="O234" s="69" t="str">
        <f t="shared" ref="O234" si="43">IF(COUNTIF(O235:O236,"=x")&gt;0,"x","")</f>
        <v/>
      </c>
      <c r="P234" s="69" t="str">
        <f t="shared" ref="P234" si="44">IF(COUNTIF(P235:P236,"=x")&gt;0,"x","")</f>
        <v/>
      </c>
      <c r="Q234" s="69" t="str">
        <f t="shared" ref="Q234" si="45">IF(COUNTIF(Q235:Q236,"=x")&gt;0,"x","")</f>
        <v/>
      </c>
      <c r="R234" s="69" t="str">
        <f t="shared" ref="R234" si="46">IF(COUNTIF(R235:R236,"=x")&gt;0,"x","")</f>
        <v/>
      </c>
      <c r="S234" s="69" t="str">
        <f t="shared" ref="S234" si="47">IF(COUNTIF(S235:S236,"=x")&gt;0,"x","")</f>
        <v/>
      </c>
      <c r="T234" s="69" t="str">
        <f t="shared" ref="T234" si="48">IF(COUNTIF(T235:T236,"=x")&gt;0,"x","")</f>
        <v>x</v>
      </c>
      <c r="U234" s="69" t="str">
        <f t="shared" ref="U234" si="49">IF(COUNTIF(U235:U236,"=x")&gt;0,"x","")</f>
        <v/>
      </c>
      <c r="V234" s="69" t="str">
        <f t="shared" ref="V234" si="50">IF(COUNTIF(V235:V236,"=x")&gt;0,"x","")</f>
        <v>x</v>
      </c>
      <c r="W234" s="69" t="str">
        <f t="shared" ref="W234" si="51">IF(COUNTIF(W235:W236,"=x")&gt;0,"x","")</f>
        <v/>
      </c>
      <c r="X234" s="69" t="str">
        <f t="shared" ref="X234" si="52">IF(COUNTIF(X235:X236,"=x")&gt;0,"x","")</f>
        <v/>
      </c>
      <c r="Y234" s="69" t="str">
        <f t="shared" ref="Y234" si="53">IF(COUNTIF(Y235:Y236,"=x")&gt;0,"x","")</f>
        <v/>
      </c>
      <c r="Z234" s="69" t="str">
        <f t="shared" ref="Z234" si="54">IF(COUNTIF(Z235:Z236,"=x")&gt;0,"x","")</f>
        <v/>
      </c>
      <c r="AA234" s="69" t="str">
        <f t="shared" ref="AA234" si="55">IF(COUNTIF(AA235:AA236,"=x")&gt;0,"x","")</f>
        <v/>
      </c>
      <c r="AB234" s="69" t="str">
        <f t="shared" ref="AB234" si="56">IF(COUNTIF(AB235:AB236,"=x")&gt;0,"x","")</f>
        <v/>
      </c>
      <c r="AC234" s="69" t="str">
        <f t="shared" ref="AC234" si="57">IF(COUNTIF(AC235:AC236,"=x")&gt;0,"x","")</f>
        <v/>
      </c>
      <c r="AD234" s="69" t="str">
        <f t="shared" ref="AD234" si="58">IF(COUNTIF(AD235:AD236,"=x")&gt;0,"x","")</f>
        <v/>
      </c>
      <c r="AE234" s="69">
        <v>2</v>
      </c>
      <c r="AF234" s="69">
        <v>1</v>
      </c>
      <c r="AG234" s="69">
        <v>1</v>
      </c>
      <c r="AH234" s="69">
        <v>0</v>
      </c>
      <c r="AI234" s="69">
        <v>2</v>
      </c>
      <c r="AJ234" s="69">
        <v>0</v>
      </c>
      <c r="AK234" s="69">
        <v>0</v>
      </c>
      <c r="AL234" s="69">
        <v>0</v>
      </c>
      <c r="AM234" s="69">
        <v>0</v>
      </c>
      <c r="AN234" s="69">
        <v>0</v>
      </c>
      <c r="AO234" s="69">
        <v>0</v>
      </c>
      <c r="AP234" s="69">
        <v>0</v>
      </c>
      <c r="AQ234" s="69">
        <v>0</v>
      </c>
      <c r="AR234" s="69">
        <v>0</v>
      </c>
      <c r="AS234" s="70">
        <v>0</v>
      </c>
      <c r="AT234" s="70">
        <v>0</v>
      </c>
      <c r="AU234" s="70">
        <v>2</v>
      </c>
      <c r="AV234" s="213"/>
      <c r="AW234" s="178"/>
      <c r="AX234" s="224"/>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row>
    <row r="235" spans="1:104" ht="33.65" customHeight="1" x14ac:dyDescent="0.45">
      <c r="A235" s="57" t="s">
        <v>97</v>
      </c>
      <c r="B235" s="31" t="s">
        <v>236</v>
      </c>
      <c r="C235" s="11"/>
      <c r="D235" s="11"/>
      <c r="E235" s="11"/>
      <c r="F235" s="11"/>
      <c r="G235" s="11"/>
      <c r="H235" s="11"/>
      <c r="I235" s="12"/>
      <c r="J235" s="11"/>
      <c r="K235" s="11"/>
      <c r="L235" s="11"/>
      <c r="M235" s="11"/>
      <c r="N235" s="11"/>
      <c r="O235" s="11"/>
      <c r="P235" s="12"/>
      <c r="Q235" s="11"/>
      <c r="R235" s="11"/>
      <c r="S235" s="11"/>
      <c r="T235" s="11"/>
      <c r="U235" s="11"/>
      <c r="V235" s="11" t="s">
        <v>92</v>
      </c>
      <c r="W235" s="12"/>
      <c r="X235" s="11"/>
      <c r="Y235" s="11"/>
      <c r="Z235" s="11"/>
      <c r="AA235" s="11"/>
      <c r="AB235" s="11"/>
      <c r="AC235" s="11"/>
      <c r="AD235" s="12"/>
      <c r="AE235" s="9">
        <v>1</v>
      </c>
      <c r="AF235" s="9">
        <v>0</v>
      </c>
      <c r="AG235" s="9">
        <v>1</v>
      </c>
      <c r="AH235" s="9">
        <v>0</v>
      </c>
      <c r="AI235" s="9">
        <v>1</v>
      </c>
      <c r="AJ235" s="9">
        <v>0</v>
      </c>
      <c r="AK235" s="9">
        <v>0</v>
      </c>
      <c r="AL235" s="9">
        <v>0</v>
      </c>
      <c r="AM235" s="9">
        <v>0</v>
      </c>
      <c r="AN235" s="9">
        <v>0</v>
      </c>
      <c r="AO235" s="9">
        <v>0</v>
      </c>
      <c r="AP235" s="9">
        <v>0</v>
      </c>
      <c r="AQ235" s="9">
        <v>0</v>
      </c>
      <c r="AR235" s="9">
        <v>0</v>
      </c>
      <c r="AS235" s="10">
        <v>0</v>
      </c>
      <c r="AT235" s="10">
        <v>0</v>
      </c>
      <c r="AU235" s="10">
        <v>1</v>
      </c>
      <c r="AV235" s="213"/>
      <c r="AW235" s="178"/>
      <c r="AX235" s="224"/>
    </row>
    <row r="236" spans="1:104" ht="33.5" customHeight="1" x14ac:dyDescent="0.45">
      <c r="A236" s="57" t="s">
        <v>99</v>
      </c>
      <c r="B236" s="31" t="s">
        <v>237</v>
      </c>
      <c r="C236" s="11"/>
      <c r="D236" s="11"/>
      <c r="E236" s="11"/>
      <c r="F236" s="11"/>
      <c r="G236" s="11"/>
      <c r="H236" s="11"/>
      <c r="I236" s="12"/>
      <c r="J236" s="11"/>
      <c r="K236" s="11"/>
      <c r="L236" s="11"/>
      <c r="M236" s="11"/>
      <c r="N236" s="11"/>
      <c r="O236" s="11"/>
      <c r="P236" s="12"/>
      <c r="Q236" s="11"/>
      <c r="R236" s="11"/>
      <c r="S236" s="11"/>
      <c r="T236" s="11" t="s">
        <v>92</v>
      </c>
      <c r="U236" s="11"/>
      <c r="V236" s="11"/>
      <c r="W236" s="12"/>
      <c r="X236" s="11"/>
      <c r="Y236" s="11"/>
      <c r="Z236" s="11"/>
      <c r="AA236" s="11"/>
      <c r="AB236" s="11"/>
      <c r="AC236" s="11"/>
      <c r="AD236" s="12"/>
      <c r="AE236" s="9">
        <v>1</v>
      </c>
      <c r="AF236" s="9">
        <v>1</v>
      </c>
      <c r="AG236" s="9">
        <v>0</v>
      </c>
      <c r="AH236" s="9">
        <v>0</v>
      </c>
      <c r="AI236" s="9">
        <v>1</v>
      </c>
      <c r="AJ236" s="9">
        <v>0</v>
      </c>
      <c r="AK236" s="9">
        <v>0</v>
      </c>
      <c r="AL236" s="9">
        <v>0</v>
      </c>
      <c r="AM236" s="9">
        <v>0</v>
      </c>
      <c r="AN236" s="9">
        <v>0</v>
      </c>
      <c r="AO236" s="9">
        <v>0</v>
      </c>
      <c r="AP236" s="9">
        <v>0</v>
      </c>
      <c r="AQ236" s="9">
        <v>0</v>
      </c>
      <c r="AR236" s="9">
        <v>0</v>
      </c>
      <c r="AS236" s="10">
        <v>0</v>
      </c>
      <c r="AT236" s="10">
        <v>0</v>
      </c>
      <c r="AU236" s="10">
        <v>1</v>
      </c>
      <c r="AV236" s="213"/>
      <c r="AW236" s="178"/>
      <c r="AX236" s="224"/>
    </row>
    <row r="237" spans="1:104" s="25" customFormat="1" ht="33.65" customHeight="1" x14ac:dyDescent="0.45">
      <c r="A237" s="73" t="s">
        <v>112</v>
      </c>
      <c r="B237" s="74" t="s">
        <v>289</v>
      </c>
      <c r="C237" s="69" t="str">
        <f>IF(COUNTIF(C239:C240,"=x")&gt;0,"x","")</f>
        <v/>
      </c>
      <c r="D237" s="69" t="str">
        <f t="shared" ref="D237" si="59">IF(COUNTIF(D239:D240,"=x")&gt;0,"x","")</f>
        <v/>
      </c>
      <c r="E237" s="69" t="str">
        <f t="shared" ref="E237" si="60">IF(COUNTIF(E239:E240,"=x")&gt;0,"x","")</f>
        <v>x</v>
      </c>
      <c r="F237" s="69" t="str">
        <f t="shared" ref="F237" si="61">IF(COUNTIF(F239:F240,"=x")&gt;0,"x","")</f>
        <v/>
      </c>
      <c r="G237" s="69" t="str">
        <f t="shared" ref="G237" si="62">IF(COUNTIF(G239:G240,"=x")&gt;0,"x","")</f>
        <v/>
      </c>
      <c r="H237" s="69" t="str">
        <f t="shared" ref="H237" si="63">IF(COUNTIF(H239:H240,"=x")&gt;0,"x","")</f>
        <v/>
      </c>
      <c r="I237" s="69" t="str">
        <f t="shared" ref="I237" si="64">IF(COUNTIF(I239:I240,"=x")&gt;0,"x","")</f>
        <v>x</v>
      </c>
      <c r="J237" s="69" t="str">
        <f t="shared" ref="J237" si="65">IF(COUNTIF(J239:J240,"=x")&gt;0,"x","")</f>
        <v>x</v>
      </c>
      <c r="K237" s="69" t="str">
        <f t="shared" ref="K237" si="66">IF(COUNTIF(K239:K240,"=x")&gt;0,"x","")</f>
        <v/>
      </c>
      <c r="L237" s="69" t="str">
        <f t="shared" ref="L237" si="67">IF(COUNTIF(L239:L240,"=x")&gt;0,"x","")</f>
        <v/>
      </c>
      <c r="M237" s="69" t="str">
        <f t="shared" ref="M237" si="68">IF(COUNTIF(M239:M240,"=x")&gt;0,"x","")</f>
        <v/>
      </c>
      <c r="N237" s="69" t="str">
        <f t="shared" ref="N237" si="69">IF(COUNTIF(N239:N240,"=x")&gt;0,"x","")</f>
        <v/>
      </c>
      <c r="O237" s="69" t="str">
        <f t="shared" ref="O237" si="70">IF(COUNTIF(O239:O240,"=x")&gt;0,"x","")</f>
        <v/>
      </c>
      <c r="P237" s="69" t="str">
        <f t="shared" ref="P237" si="71">IF(COUNTIF(P239:P240,"=x")&gt;0,"x","")</f>
        <v/>
      </c>
      <c r="Q237" s="69" t="str">
        <f t="shared" ref="Q237" si="72">IF(COUNTIF(Q239:Q240,"=x")&gt;0,"x","")</f>
        <v/>
      </c>
      <c r="R237" s="69" t="str">
        <f t="shared" ref="R237" si="73">IF(COUNTIF(R239:R240,"=x")&gt;0,"x","")</f>
        <v/>
      </c>
      <c r="S237" s="69" t="str">
        <f t="shared" ref="S237" si="74">IF(COUNTIF(S239:S240,"=x")&gt;0,"x","")</f>
        <v/>
      </c>
      <c r="T237" s="69" t="str">
        <f t="shared" ref="T237" si="75">IF(COUNTIF(T239:T240,"=x")&gt;0,"x","")</f>
        <v/>
      </c>
      <c r="U237" s="69" t="str">
        <f t="shared" ref="U237" si="76">IF(COUNTIF(U239:U240,"=x")&gt;0,"x","")</f>
        <v/>
      </c>
      <c r="V237" s="69" t="str">
        <f t="shared" ref="V237" si="77">IF(COUNTIF(V239:V240,"=x")&gt;0,"x","")</f>
        <v/>
      </c>
      <c r="W237" s="69" t="str">
        <f t="shared" ref="W237" si="78">IF(COUNTIF(W239:W240,"=x")&gt;0,"x","")</f>
        <v>x</v>
      </c>
      <c r="X237" s="69" t="str">
        <f t="shared" ref="X237" si="79">IF(COUNTIF(X239:X240,"=x")&gt;0,"x","")</f>
        <v/>
      </c>
      <c r="Y237" s="69" t="str">
        <f t="shared" ref="Y237" si="80">IF(COUNTIF(Y239:Y240,"=x")&gt;0,"x","")</f>
        <v/>
      </c>
      <c r="Z237" s="69" t="str">
        <f t="shared" ref="Z237" si="81">IF(COUNTIF(Z239:Z240,"=x")&gt;0,"x","")</f>
        <v>x</v>
      </c>
      <c r="AA237" s="69" t="str">
        <f t="shared" ref="AA237" si="82">IF(COUNTIF(AA239:AA240,"=x")&gt;0,"x","")</f>
        <v>x</v>
      </c>
      <c r="AB237" s="69" t="str">
        <f t="shared" ref="AB237" si="83">IF(COUNTIF(AB239:AB240,"=x")&gt;0,"x","")</f>
        <v/>
      </c>
      <c r="AC237" s="69" t="str">
        <f t="shared" ref="AC237" si="84">IF(COUNTIF(AC239:AC240,"=x")&gt;0,"x","")</f>
        <v>x</v>
      </c>
      <c r="AD237" s="69" t="str">
        <f t="shared" ref="AD237" si="85">IF(COUNTIF(AD239:AD240,"=x")&gt;0,"x","")</f>
        <v>x</v>
      </c>
      <c r="AE237" s="69">
        <v>8</v>
      </c>
      <c r="AF237" s="69">
        <v>8</v>
      </c>
      <c r="AG237" s="69">
        <v>0</v>
      </c>
      <c r="AH237" s="69">
        <v>2</v>
      </c>
      <c r="AI237" s="69">
        <v>0</v>
      </c>
      <c r="AJ237" s="69">
        <v>0</v>
      </c>
      <c r="AK237" s="69">
        <v>0</v>
      </c>
      <c r="AL237" s="69">
        <v>0</v>
      </c>
      <c r="AM237" s="69">
        <v>0</v>
      </c>
      <c r="AN237" s="69">
        <v>0</v>
      </c>
      <c r="AO237" s="69">
        <v>0</v>
      </c>
      <c r="AP237" s="69">
        <v>4</v>
      </c>
      <c r="AQ237" s="69">
        <v>1</v>
      </c>
      <c r="AR237" s="69">
        <v>0</v>
      </c>
      <c r="AS237" s="70">
        <v>1</v>
      </c>
      <c r="AT237" s="70">
        <v>0</v>
      </c>
      <c r="AU237" s="70">
        <v>1</v>
      </c>
      <c r="AV237" s="213"/>
      <c r="AW237" s="178"/>
      <c r="AX237" s="224"/>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row>
    <row r="238" spans="1:104" ht="24.65" customHeight="1" x14ac:dyDescent="0.45">
      <c r="A238" s="57" t="s">
        <v>79</v>
      </c>
      <c r="B238" s="31" t="s">
        <v>283</v>
      </c>
      <c r="C238" s="11"/>
      <c r="D238" s="11"/>
      <c r="E238" s="11"/>
      <c r="F238" s="11"/>
      <c r="G238" s="11"/>
      <c r="H238" s="11"/>
      <c r="I238" s="12"/>
      <c r="J238" s="11"/>
      <c r="K238" s="11"/>
      <c r="L238" s="11"/>
      <c r="M238" s="11"/>
      <c r="N238" s="11"/>
      <c r="O238" s="11" t="s">
        <v>92</v>
      </c>
      <c r="P238" s="12" t="s">
        <v>92</v>
      </c>
      <c r="Q238" s="11"/>
      <c r="R238" s="11"/>
      <c r="S238" s="11"/>
      <c r="T238" s="11"/>
      <c r="U238" s="11"/>
      <c r="V238" s="11" t="s">
        <v>92</v>
      </c>
      <c r="W238" s="12"/>
      <c r="X238" s="11"/>
      <c r="Y238" s="11"/>
      <c r="Z238" s="11"/>
      <c r="AA238" s="11"/>
      <c r="AB238" s="11"/>
      <c r="AC238" s="11"/>
      <c r="AD238" s="12"/>
      <c r="AE238" s="9">
        <v>3</v>
      </c>
      <c r="AF238" s="9">
        <v>2</v>
      </c>
      <c r="AG238" s="9">
        <v>1</v>
      </c>
      <c r="AH238" s="9">
        <v>0</v>
      </c>
      <c r="AI238" s="9">
        <v>1</v>
      </c>
      <c r="AJ238" s="9">
        <v>0</v>
      </c>
      <c r="AK238" s="9">
        <v>2</v>
      </c>
      <c r="AL238" s="9">
        <v>0</v>
      </c>
      <c r="AM238" s="9">
        <v>0</v>
      </c>
      <c r="AN238" s="9">
        <v>0</v>
      </c>
      <c r="AO238" s="9">
        <v>0</v>
      </c>
      <c r="AP238" s="9">
        <v>0</v>
      </c>
      <c r="AQ238" s="9">
        <v>0</v>
      </c>
      <c r="AR238" s="9">
        <v>0</v>
      </c>
      <c r="AS238" s="10">
        <v>0</v>
      </c>
      <c r="AT238" s="10">
        <v>0</v>
      </c>
      <c r="AU238" s="10">
        <v>1</v>
      </c>
      <c r="AV238" s="213"/>
      <c r="AW238" s="178"/>
      <c r="AX238" s="224"/>
    </row>
    <row r="239" spans="1:104" ht="33.65" customHeight="1" x14ac:dyDescent="0.45">
      <c r="A239" s="57" t="s">
        <v>114</v>
      </c>
      <c r="B239" s="31" t="s">
        <v>243</v>
      </c>
      <c r="C239" s="11"/>
      <c r="D239" s="11"/>
      <c r="E239" s="11"/>
      <c r="F239" s="11"/>
      <c r="G239" s="11"/>
      <c r="H239" s="11"/>
      <c r="I239" s="12"/>
      <c r="J239" s="11"/>
      <c r="K239" s="11"/>
      <c r="L239" s="11"/>
      <c r="M239" s="11"/>
      <c r="N239" s="11"/>
      <c r="O239" s="11"/>
      <c r="P239" s="12"/>
      <c r="Q239" s="11"/>
      <c r="R239" s="11"/>
      <c r="S239" s="11"/>
      <c r="T239" s="11"/>
      <c r="U239" s="11"/>
      <c r="V239" s="11"/>
      <c r="W239" s="12"/>
      <c r="X239" s="11"/>
      <c r="Y239" s="11"/>
      <c r="Z239" s="11"/>
      <c r="AA239" s="11"/>
      <c r="AB239" s="11"/>
      <c r="AC239" s="11"/>
      <c r="AD239" s="12" t="s">
        <v>92</v>
      </c>
      <c r="AE239" s="9">
        <v>1</v>
      </c>
      <c r="AF239" s="9">
        <v>1</v>
      </c>
      <c r="AG239" s="9">
        <v>0</v>
      </c>
      <c r="AH239" s="9">
        <v>1</v>
      </c>
      <c r="AI239" s="9">
        <v>0</v>
      </c>
      <c r="AJ239" s="9">
        <v>0</v>
      </c>
      <c r="AK239" s="9">
        <v>0</v>
      </c>
      <c r="AL239" s="9">
        <v>0</v>
      </c>
      <c r="AM239" s="9">
        <v>0</v>
      </c>
      <c r="AN239" s="9">
        <v>0</v>
      </c>
      <c r="AO239" s="9">
        <v>0</v>
      </c>
      <c r="AP239" s="9">
        <v>0</v>
      </c>
      <c r="AQ239" s="9">
        <v>0</v>
      </c>
      <c r="AR239" s="9">
        <v>0</v>
      </c>
      <c r="AS239" s="10">
        <v>0</v>
      </c>
      <c r="AT239" s="10">
        <v>0</v>
      </c>
      <c r="AU239" s="10">
        <v>1</v>
      </c>
      <c r="AV239" s="213"/>
      <c r="AW239" s="178"/>
      <c r="AX239" s="224"/>
    </row>
    <row r="240" spans="1:104" ht="33.5" customHeight="1" x14ac:dyDescent="0.45">
      <c r="A240" s="57" t="s">
        <v>115</v>
      </c>
      <c r="B240" s="31" t="s">
        <v>241</v>
      </c>
      <c r="C240" s="11"/>
      <c r="D240" s="11"/>
      <c r="E240" s="11" t="s">
        <v>92</v>
      </c>
      <c r="F240" s="11"/>
      <c r="G240" s="11"/>
      <c r="H240" s="11"/>
      <c r="I240" s="12" t="s">
        <v>92</v>
      </c>
      <c r="J240" s="11" t="s">
        <v>92</v>
      </c>
      <c r="K240" s="11"/>
      <c r="L240" s="11"/>
      <c r="M240" s="11"/>
      <c r="N240" s="11"/>
      <c r="O240" s="11"/>
      <c r="P240" s="12"/>
      <c r="Q240" s="11"/>
      <c r="R240" s="11"/>
      <c r="S240" s="11"/>
      <c r="T240" s="11"/>
      <c r="U240" s="11"/>
      <c r="V240" s="11"/>
      <c r="W240" s="12" t="s">
        <v>92</v>
      </c>
      <c r="X240" s="11"/>
      <c r="Y240" s="11"/>
      <c r="Z240" s="11" t="s">
        <v>92</v>
      </c>
      <c r="AA240" s="11" t="s">
        <v>92</v>
      </c>
      <c r="AB240" s="11"/>
      <c r="AC240" s="11" t="s">
        <v>92</v>
      </c>
      <c r="AD240" s="12" t="s">
        <v>92</v>
      </c>
      <c r="AE240" s="9">
        <v>8</v>
      </c>
      <c r="AF240" s="9">
        <v>8</v>
      </c>
      <c r="AG240" s="9">
        <v>0</v>
      </c>
      <c r="AH240" s="9">
        <v>2</v>
      </c>
      <c r="AI240" s="9">
        <v>0</v>
      </c>
      <c r="AJ240" s="9">
        <v>0</v>
      </c>
      <c r="AK240" s="9">
        <v>0</v>
      </c>
      <c r="AL240" s="9">
        <v>0</v>
      </c>
      <c r="AM240" s="9">
        <v>0</v>
      </c>
      <c r="AN240" s="9">
        <v>0</v>
      </c>
      <c r="AO240" s="9">
        <v>0</v>
      </c>
      <c r="AP240" s="9">
        <v>4</v>
      </c>
      <c r="AQ240" s="9">
        <v>1</v>
      </c>
      <c r="AR240" s="9">
        <v>0</v>
      </c>
      <c r="AS240" s="10">
        <v>1</v>
      </c>
      <c r="AT240" s="10">
        <v>0</v>
      </c>
      <c r="AU240" s="10">
        <v>1</v>
      </c>
      <c r="AV240" s="213"/>
      <c r="AW240" s="178"/>
      <c r="AX240" s="224"/>
    </row>
    <row r="241" spans="1:104" s="25" customFormat="1" ht="24.65" customHeight="1" x14ac:dyDescent="0.45">
      <c r="A241" s="73" t="s">
        <v>146</v>
      </c>
      <c r="B241" s="74" t="s">
        <v>290</v>
      </c>
      <c r="C241" s="69" t="str">
        <f>IF(COUNTIF(C242,"=x")&gt;0,"x","")</f>
        <v/>
      </c>
      <c r="D241" s="69" t="str">
        <f t="shared" ref="D241:AD241" si="86">IF(COUNTIF(D242,"=x")&gt;0,"x","")</f>
        <v/>
      </c>
      <c r="E241" s="69" t="str">
        <f t="shared" si="86"/>
        <v/>
      </c>
      <c r="F241" s="69" t="str">
        <f t="shared" si="86"/>
        <v/>
      </c>
      <c r="G241" s="69" t="str">
        <f t="shared" si="86"/>
        <v/>
      </c>
      <c r="H241" s="69" t="str">
        <f t="shared" si="86"/>
        <v/>
      </c>
      <c r="I241" s="69" t="str">
        <f t="shared" si="86"/>
        <v/>
      </c>
      <c r="J241" s="69" t="str">
        <f t="shared" si="86"/>
        <v/>
      </c>
      <c r="K241" s="69" t="str">
        <f t="shared" si="86"/>
        <v/>
      </c>
      <c r="L241" s="69" t="str">
        <f t="shared" si="86"/>
        <v/>
      </c>
      <c r="M241" s="69" t="str">
        <f t="shared" si="86"/>
        <v/>
      </c>
      <c r="N241" s="69" t="str">
        <f t="shared" si="86"/>
        <v/>
      </c>
      <c r="O241" s="69" t="str">
        <f t="shared" si="86"/>
        <v/>
      </c>
      <c r="P241" s="69" t="str">
        <f t="shared" si="86"/>
        <v/>
      </c>
      <c r="Q241" s="69" t="str">
        <f t="shared" si="86"/>
        <v/>
      </c>
      <c r="R241" s="69" t="str">
        <f t="shared" si="86"/>
        <v/>
      </c>
      <c r="S241" s="69" t="str">
        <f t="shared" si="86"/>
        <v/>
      </c>
      <c r="T241" s="69" t="str">
        <f t="shared" si="86"/>
        <v/>
      </c>
      <c r="U241" s="69" t="str">
        <f t="shared" si="86"/>
        <v/>
      </c>
      <c r="V241" s="69" t="str">
        <f t="shared" si="86"/>
        <v/>
      </c>
      <c r="W241" s="69" t="str">
        <f t="shared" si="86"/>
        <v/>
      </c>
      <c r="X241" s="69" t="str">
        <f t="shared" si="86"/>
        <v>x</v>
      </c>
      <c r="Y241" s="69" t="str">
        <f t="shared" si="86"/>
        <v/>
      </c>
      <c r="Z241" s="69" t="str">
        <f t="shared" si="86"/>
        <v/>
      </c>
      <c r="AA241" s="69" t="str">
        <f t="shared" si="86"/>
        <v/>
      </c>
      <c r="AB241" s="69" t="str">
        <f t="shared" si="86"/>
        <v/>
      </c>
      <c r="AC241" s="69" t="str">
        <f t="shared" si="86"/>
        <v/>
      </c>
      <c r="AD241" s="69" t="str">
        <f t="shared" si="86"/>
        <v/>
      </c>
      <c r="AE241" s="69">
        <v>1</v>
      </c>
      <c r="AF241" s="69">
        <v>1</v>
      </c>
      <c r="AG241" s="69">
        <v>0</v>
      </c>
      <c r="AH241" s="69">
        <v>0</v>
      </c>
      <c r="AI241" s="69">
        <v>0</v>
      </c>
      <c r="AJ241" s="69">
        <v>0</v>
      </c>
      <c r="AK241" s="69">
        <v>0</v>
      </c>
      <c r="AL241" s="69">
        <v>0</v>
      </c>
      <c r="AM241" s="69">
        <v>0</v>
      </c>
      <c r="AN241" s="69">
        <v>0</v>
      </c>
      <c r="AO241" s="69">
        <v>0</v>
      </c>
      <c r="AP241" s="69">
        <v>0</v>
      </c>
      <c r="AQ241" s="69">
        <v>1</v>
      </c>
      <c r="AR241" s="69">
        <v>0</v>
      </c>
      <c r="AS241" s="70">
        <v>0</v>
      </c>
      <c r="AT241" s="70">
        <v>0</v>
      </c>
      <c r="AU241" s="70">
        <v>1</v>
      </c>
      <c r="AV241" s="213"/>
      <c r="AW241" s="178"/>
      <c r="AX241" s="224"/>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row>
    <row r="242" spans="1:104" ht="24.65" customHeight="1" x14ac:dyDescent="0.45">
      <c r="A242" s="57" t="s">
        <v>148</v>
      </c>
      <c r="B242" s="31" t="s">
        <v>239</v>
      </c>
      <c r="C242" s="11"/>
      <c r="D242" s="11"/>
      <c r="E242" s="11"/>
      <c r="F242" s="11"/>
      <c r="G242" s="11"/>
      <c r="H242" s="11"/>
      <c r="I242" s="12"/>
      <c r="J242" s="11"/>
      <c r="K242" s="11"/>
      <c r="L242" s="11"/>
      <c r="M242" s="11"/>
      <c r="N242" s="11"/>
      <c r="O242" s="11"/>
      <c r="P242" s="12"/>
      <c r="Q242" s="11"/>
      <c r="R242" s="11"/>
      <c r="S242" s="11"/>
      <c r="T242" s="11"/>
      <c r="U242" s="11"/>
      <c r="V242" s="11"/>
      <c r="W242" s="12"/>
      <c r="X242" s="11" t="s">
        <v>92</v>
      </c>
      <c r="Y242" s="11"/>
      <c r="Z242" s="11"/>
      <c r="AA242" s="11"/>
      <c r="AB242" s="11"/>
      <c r="AC242" s="11"/>
      <c r="AD242" s="12"/>
      <c r="AE242" s="9">
        <v>1</v>
      </c>
      <c r="AF242" s="9">
        <v>1</v>
      </c>
      <c r="AG242" s="9">
        <v>0</v>
      </c>
      <c r="AH242" s="9">
        <v>0</v>
      </c>
      <c r="AI242" s="9">
        <v>0</v>
      </c>
      <c r="AJ242" s="9">
        <v>0</v>
      </c>
      <c r="AK242" s="9">
        <v>0</v>
      </c>
      <c r="AL242" s="9">
        <v>0</v>
      </c>
      <c r="AM242" s="9">
        <v>0</v>
      </c>
      <c r="AN242" s="9">
        <v>0</v>
      </c>
      <c r="AO242" s="9">
        <v>0</v>
      </c>
      <c r="AP242" s="9">
        <v>0</v>
      </c>
      <c r="AQ242" s="9">
        <v>1</v>
      </c>
      <c r="AR242" s="9">
        <v>0</v>
      </c>
      <c r="AS242" s="10">
        <v>0</v>
      </c>
      <c r="AT242" s="10">
        <v>0</v>
      </c>
      <c r="AU242" s="10">
        <v>1</v>
      </c>
      <c r="AV242" s="213"/>
      <c r="AW242" s="178"/>
      <c r="AX242" s="224"/>
    </row>
    <row r="243" spans="1:104" s="25" customFormat="1" ht="24.65" customHeight="1" x14ac:dyDescent="0.45">
      <c r="A243" s="73" t="s">
        <v>206</v>
      </c>
      <c r="B243" s="74" t="s">
        <v>217</v>
      </c>
      <c r="C243" s="69" t="str">
        <f>IF(COUNTIF(C244:C249,"=x")&gt;0,"x","")</f>
        <v>x</v>
      </c>
      <c r="D243" s="69" t="str">
        <f t="shared" ref="D243:AD243" si="87">IF(COUNTIF(D244:D249,"=x")&gt;0,"x","")</f>
        <v>x</v>
      </c>
      <c r="E243" s="69" t="str">
        <f t="shared" si="87"/>
        <v/>
      </c>
      <c r="F243" s="69" t="str">
        <f t="shared" si="87"/>
        <v>x</v>
      </c>
      <c r="G243" s="69" t="str">
        <f t="shared" si="87"/>
        <v>x</v>
      </c>
      <c r="H243" s="69" t="str">
        <f t="shared" si="87"/>
        <v>x</v>
      </c>
      <c r="I243" s="69" t="str">
        <f t="shared" si="87"/>
        <v>x</v>
      </c>
      <c r="J243" s="69" t="str">
        <f t="shared" si="87"/>
        <v>x</v>
      </c>
      <c r="K243" s="69" t="str">
        <f t="shared" si="87"/>
        <v/>
      </c>
      <c r="L243" s="69" t="str">
        <f t="shared" si="87"/>
        <v/>
      </c>
      <c r="M243" s="69" t="str">
        <f t="shared" si="87"/>
        <v/>
      </c>
      <c r="N243" s="69" t="str">
        <f t="shared" si="87"/>
        <v>x</v>
      </c>
      <c r="O243" s="69" t="str">
        <f t="shared" si="87"/>
        <v/>
      </c>
      <c r="P243" s="69" t="str">
        <f t="shared" si="87"/>
        <v/>
      </c>
      <c r="Q243" s="69" t="str">
        <f t="shared" si="87"/>
        <v/>
      </c>
      <c r="R243" s="69" t="str">
        <f t="shared" si="87"/>
        <v/>
      </c>
      <c r="S243" s="69" t="str">
        <f t="shared" si="87"/>
        <v>x</v>
      </c>
      <c r="T243" s="69" t="str">
        <f t="shared" si="87"/>
        <v/>
      </c>
      <c r="U243" s="69" t="str">
        <f t="shared" si="87"/>
        <v>x</v>
      </c>
      <c r="V243" s="69" t="str">
        <f t="shared" si="87"/>
        <v>x</v>
      </c>
      <c r="W243" s="69" t="str">
        <f t="shared" si="87"/>
        <v/>
      </c>
      <c r="X243" s="69" t="str">
        <f t="shared" si="87"/>
        <v/>
      </c>
      <c r="Y243" s="69" t="str">
        <f t="shared" si="87"/>
        <v>x</v>
      </c>
      <c r="Z243" s="69" t="str">
        <f t="shared" si="87"/>
        <v/>
      </c>
      <c r="AA243" s="69" t="str">
        <f t="shared" si="87"/>
        <v/>
      </c>
      <c r="AB243" s="69" t="str">
        <f t="shared" si="87"/>
        <v/>
      </c>
      <c r="AC243" s="69" t="str">
        <f t="shared" si="87"/>
        <v/>
      </c>
      <c r="AD243" s="69" t="str">
        <f t="shared" si="87"/>
        <v>x</v>
      </c>
      <c r="AE243" s="69">
        <v>13</v>
      </c>
      <c r="AF243" s="69">
        <v>6</v>
      </c>
      <c r="AG243" s="69">
        <v>7</v>
      </c>
      <c r="AH243" s="69">
        <v>1</v>
      </c>
      <c r="AI243" s="69">
        <v>2</v>
      </c>
      <c r="AJ243" s="69">
        <v>0</v>
      </c>
      <c r="AK243" s="69">
        <v>0</v>
      </c>
      <c r="AL243" s="69">
        <v>1</v>
      </c>
      <c r="AM243" s="69">
        <v>1</v>
      </c>
      <c r="AN243" s="69">
        <v>0</v>
      </c>
      <c r="AO243" s="69">
        <v>2</v>
      </c>
      <c r="AP243" s="69">
        <v>2</v>
      </c>
      <c r="AQ243" s="69">
        <v>1</v>
      </c>
      <c r="AR243" s="69">
        <v>2</v>
      </c>
      <c r="AS243" s="70">
        <v>1</v>
      </c>
      <c r="AT243" s="70">
        <v>0</v>
      </c>
      <c r="AU243" s="70">
        <v>3</v>
      </c>
      <c r="AV243" s="213"/>
      <c r="AW243" s="178"/>
      <c r="AX243" s="224"/>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row>
    <row r="244" spans="1:104" ht="39" customHeight="1" x14ac:dyDescent="0.45">
      <c r="A244" s="57" t="s">
        <v>246</v>
      </c>
      <c r="B244" s="31" t="s">
        <v>218</v>
      </c>
      <c r="C244" s="11" t="s">
        <v>92</v>
      </c>
      <c r="D244" s="11" t="s">
        <v>92</v>
      </c>
      <c r="E244" s="11"/>
      <c r="F244" s="11" t="s">
        <v>92</v>
      </c>
      <c r="G244" s="11" t="s">
        <v>92</v>
      </c>
      <c r="H244" s="11" t="s">
        <v>92</v>
      </c>
      <c r="I244" s="12" t="s">
        <v>92</v>
      </c>
      <c r="J244" s="11" t="s">
        <v>92</v>
      </c>
      <c r="K244" s="11"/>
      <c r="L244" s="11"/>
      <c r="M244" s="11"/>
      <c r="N244" s="11" t="s">
        <v>92</v>
      </c>
      <c r="O244" s="11"/>
      <c r="P244" s="12"/>
      <c r="Q244" s="11"/>
      <c r="R244" s="11"/>
      <c r="S244" s="11" t="s">
        <v>92</v>
      </c>
      <c r="T244" s="11"/>
      <c r="U244" s="11"/>
      <c r="V244" s="11" t="s">
        <v>92</v>
      </c>
      <c r="W244" s="12"/>
      <c r="X244" s="11"/>
      <c r="Y244" s="11"/>
      <c r="Z244" s="11"/>
      <c r="AA244" s="11"/>
      <c r="AB244" s="11"/>
      <c r="AC244" s="11"/>
      <c r="AD244" s="12"/>
      <c r="AE244" s="9">
        <v>10</v>
      </c>
      <c r="AF244" s="9">
        <v>5</v>
      </c>
      <c r="AG244" s="9">
        <v>5</v>
      </c>
      <c r="AH244" s="9">
        <v>0</v>
      </c>
      <c r="AI244" s="9">
        <v>1</v>
      </c>
      <c r="AJ244" s="9">
        <v>0</v>
      </c>
      <c r="AK244" s="9">
        <v>0</v>
      </c>
      <c r="AL244" s="9">
        <v>1</v>
      </c>
      <c r="AM244" s="9">
        <v>1</v>
      </c>
      <c r="AN244" s="9">
        <v>0</v>
      </c>
      <c r="AO244" s="9">
        <v>2</v>
      </c>
      <c r="AP244" s="9">
        <v>2</v>
      </c>
      <c r="AQ244" s="9">
        <v>0</v>
      </c>
      <c r="AR244" s="9">
        <v>2</v>
      </c>
      <c r="AS244" s="10">
        <v>1</v>
      </c>
      <c r="AT244" s="10">
        <v>0</v>
      </c>
      <c r="AU244" s="10">
        <v>1</v>
      </c>
      <c r="AV244" s="213"/>
      <c r="AW244" s="178"/>
      <c r="AX244" s="224"/>
    </row>
    <row r="245" spans="1:104" ht="33.65" customHeight="1" x14ac:dyDescent="0.45">
      <c r="A245" s="57" t="s">
        <v>247</v>
      </c>
      <c r="B245" s="31" t="s">
        <v>219</v>
      </c>
      <c r="C245" s="11" t="s">
        <v>92</v>
      </c>
      <c r="D245" s="11"/>
      <c r="E245" s="11"/>
      <c r="F245" s="11"/>
      <c r="G245" s="11"/>
      <c r="H245" s="11"/>
      <c r="I245" s="12"/>
      <c r="J245" s="11"/>
      <c r="K245" s="11"/>
      <c r="L245" s="11"/>
      <c r="M245" s="11"/>
      <c r="N245" s="11"/>
      <c r="O245" s="11"/>
      <c r="P245" s="12"/>
      <c r="Q245" s="11"/>
      <c r="R245" s="11"/>
      <c r="S245" s="11"/>
      <c r="T245" s="11"/>
      <c r="U245" s="11"/>
      <c r="V245" s="11"/>
      <c r="W245" s="12"/>
      <c r="X245" s="11"/>
      <c r="Y245" s="11"/>
      <c r="Z245" s="11"/>
      <c r="AA245" s="11"/>
      <c r="AB245" s="11"/>
      <c r="AC245" s="11"/>
      <c r="AD245" s="12"/>
      <c r="AE245" s="9">
        <v>1</v>
      </c>
      <c r="AF245" s="9">
        <v>1</v>
      </c>
      <c r="AG245" s="9">
        <v>0</v>
      </c>
      <c r="AH245" s="9">
        <v>0</v>
      </c>
      <c r="AI245" s="9">
        <v>0</v>
      </c>
      <c r="AJ245" s="9">
        <v>0</v>
      </c>
      <c r="AK245" s="9">
        <v>0</v>
      </c>
      <c r="AL245" s="9">
        <v>0</v>
      </c>
      <c r="AM245" s="9">
        <v>0</v>
      </c>
      <c r="AN245" s="9">
        <v>0</v>
      </c>
      <c r="AO245" s="9">
        <v>0</v>
      </c>
      <c r="AP245" s="9">
        <v>0</v>
      </c>
      <c r="AQ245" s="9">
        <v>0</v>
      </c>
      <c r="AR245" s="9">
        <v>1</v>
      </c>
      <c r="AS245" s="10">
        <v>0</v>
      </c>
      <c r="AT245" s="10">
        <v>0</v>
      </c>
      <c r="AU245" s="10">
        <v>0</v>
      </c>
      <c r="AV245" s="213"/>
      <c r="AW245" s="178"/>
      <c r="AX245" s="224"/>
    </row>
    <row r="246" spans="1:104" ht="24.65" customHeight="1" x14ac:dyDescent="0.45">
      <c r="A246" s="57" t="s">
        <v>336</v>
      </c>
      <c r="B246" s="31" t="s">
        <v>231</v>
      </c>
      <c r="C246" s="11"/>
      <c r="D246" s="11"/>
      <c r="E246" s="11"/>
      <c r="F246" s="11"/>
      <c r="G246" s="11"/>
      <c r="H246" s="11"/>
      <c r="I246" s="12"/>
      <c r="J246" s="11"/>
      <c r="K246" s="11"/>
      <c r="L246" s="11"/>
      <c r="M246" s="11"/>
      <c r="N246" s="11" t="s">
        <v>92</v>
      </c>
      <c r="O246" s="11"/>
      <c r="P246" s="12"/>
      <c r="Q246" s="11"/>
      <c r="R246" s="11"/>
      <c r="S246" s="11"/>
      <c r="T246" s="11"/>
      <c r="U246" s="11"/>
      <c r="V246" s="11"/>
      <c r="W246" s="12"/>
      <c r="X246" s="11"/>
      <c r="Y246" s="11"/>
      <c r="Z246" s="11"/>
      <c r="AA246" s="11"/>
      <c r="AB246" s="11"/>
      <c r="AC246" s="11"/>
      <c r="AD246" s="12"/>
      <c r="AE246" s="9">
        <v>1</v>
      </c>
      <c r="AF246" s="9">
        <v>0</v>
      </c>
      <c r="AG246" s="9">
        <v>1</v>
      </c>
      <c r="AH246" s="9">
        <v>0</v>
      </c>
      <c r="AI246" s="9">
        <v>0</v>
      </c>
      <c r="AJ246" s="9">
        <v>0</v>
      </c>
      <c r="AK246" s="9">
        <v>0</v>
      </c>
      <c r="AL246" s="9">
        <v>1</v>
      </c>
      <c r="AM246" s="9">
        <v>0</v>
      </c>
      <c r="AN246" s="9">
        <v>0</v>
      </c>
      <c r="AO246" s="9">
        <v>0</v>
      </c>
      <c r="AP246" s="9">
        <v>0</v>
      </c>
      <c r="AQ246" s="9">
        <v>0</v>
      </c>
      <c r="AR246" s="9">
        <v>0</v>
      </c>
      <c r="AS246" s="10">
        <v>0</v>
      </c>
      <c r="AT246" s="10">
        <v>0</v>
      </c>
      <c r="AU246" s="10">
        <v>0</v>
      </c>
      <c r="AV246" s="213"/>
      <c r="AW246" s="178"/>
      <c r="AX246" s="224"/>
    </row>
    <row r="247" spans="1:104" ht="24.65" customHeight="1" x14ac:dyDescent="0.45">
      <c r="A247" s="57" t="s">
        <v>321</v>
      </c>
      <c r="B247" s="31" t="s">
        <v>240</v>
      </c>
      <c r="C247" s="11"/>
      <c r="D247" s="11"/>
      <c r="E247" s="11"/>
      <c r="F247" s="11"/>
      <c r="G247" s="11"/>
      <c r="H247" s="11"/>
      <c r="I247" s="12"/>
      <c r="J247" s="11"/>
      <c r="K247" s="11"/>
      <c r="L247" s="11"/>
      <c r="M247" s="11"/>
      <c r="N247" s="11"/>
      <c r="O247" s="11"/>
      <c r="P247" s="12"/>
      <c r="Q247" s="11"/>
      <c r="R247" s="11"/>
      <c r="S247" s="11"/>
      <c r="T247" s="11"/>
      <c r="U247" s="11"/>
      <c r="V247" s="11"/>
      <c r="W247" s="12"/>
      <c r="X247" s="11"/>
      <c r="Y247" s="11" t="s">
        <v>92</v>
      </c>
      <c r="Z247" s="11"/>
      <c r="AA247" s="11"/>
      <c r="AB247" s="11"/>
      <c r="AC247" s="11"/>
      <c r="AD247" s="12"/>
      <c r="AE247" s="9">
        <v>1</v>
      </c>
      <c r="AF247" s="9">
        <v>0</v>
      </c>
      <c r="AG247" s="9">
        <v>1</v>
      </c>
      <c r="AH247" s="9">
        <v>0</v>
      </c>
      <c r="AI247" s="9">
        <v>0</v>
      </c>
      <c r="AJ247" s="9">
        <v>0</v>
      </c>
      <c r="AK247" s="9">
        <v>0</v>
      </c>
      <c r="AL247" s="9">
        <v>0</v>
      </c>
      <c r="AM247" s="9">
        <v>0</v>
      </c>
      <c r="AN247" s="9">
        <v>0</v>
      </c>
      <c r="AO247" s="9">
        <v>0</v>
      </c>
      <c r="AP247" s="9">
        <v>0</v>
      </c>
      <c r="AQ247" s="9">
        <v>1</v>
      </c>
      <c r="AR247" s="9">
        <v>0</v>
      </c>
      <c r="AS247" s="10">
        <v>0</v>
      </c>
      <c r="AT247" s="10">
        <v>0</v>
      </c>
      <c r="AU247" s="10">
        <v>1</v>
      </c>
      <c r="AV247" s="213"/>
      <c r="AW247" s="178"/>
      <c r="AX247" s="224"/>
    </row>
    <row r="248" spans="1:104" ht="24.65" customHeight="1" x14ac:dyDescent="0.45">
      <c r="A248" s="57" t="s">
        <v>318</v>
      </c>
      <c r="B248" s="31" t="s">
        <v>244</v>
      </c>
      <c r="C248" s="11"/>
      <c r="D248" s="11"/>
      <c r="E248" s="11"/>
      <c r="F248" s="11"/>
      <c r="G248" s="11"/>
      <c r="H248" s="11"/>
      <c r="I248" s="12"/>
      <c r="J248" s="11"/>
      <c r="K248" s="11"/>
      <c r="L248" s="11"/>
      <c r="M248" s="11"/>
      <c r="N248" s="11"/>
      <c r="O248" s="11"/>
      <c r="P248" s="12"/>
      <c r="Q248" s="11"/>
      <c r="R248" s="11"/>
      <c r="S248" s="11"/>
      <c r="T248" s="11"/>
      <c r="U248" s="11"/>
      <c r="V248" s="11"/>
      <c r="W248" s="12"/>
      <c r="X248" s="11"/>
      <c r="Y248" s="11"/>
      <c r="Z248" s="11"/>
      <c r="AA248" s="11"/>
      <c r="AB248" s="11"/>
      <c r="AC248" s="11"/>
      <c r="AD248" s="12" t="s">
        <v>92</v>
      </c>
      <c r="AE248" s="9">
        <v>1</v>
      </c>
      <c r="AF248" s="9">
        <v>1</v>
      </c>
      <c r="AG248" s="9">
        <v>0</v>
      </c>
      <c r="AH248" s="9">
        <v>1</v>
      </c>
      <c r="AI248" s="9">
        <v>0</v>
      </c>
      <c r="AJ248" s="9">
        <v>0</v>
      </c>
      <c r="AK248" s="9">
        <v>0</v>
      </c>
      <c r="AL248" s="9">
        <v>0</v>
      </c>
      <c r="AM248" s="9">
        <v>0</v>
      </c>
      <c r="AN248" s="9">
        <v>0</v>
      </c>
      <c r="AO248" s="9">
        <v>0</v>
      </c>
      <c r="AP248" s="9">
        <v>0</v>
      </c>
      <c r="AQ248" s="9">
        <v>0</v>
      </c>
      <c r="AR248" s="9">
        <v>0</v>
      </c>
      <c r="AS248" s="10">
        <v>0</v>
      </c>
      <c r="AT248" s="10">
        <v>0</v>
      </c>
      <c r="AU248" s="10">
        <v>1</v>
      </c>
      <c r="AV248" s="213"/>
      <c r="AW248" s="178"/>
      <c r="AX248" s="224"/>
    </row>
    <row r="249" spans="1:104" ht="24.65" customHeight="1" x14ac:dyDescent="0.45">
      <c r="A249" s="57" t="s">
        <v>337</v>
      </c>
      <c r="B249" s="31" t="s">
        <v>235</v>
      </c>
      <c r="C249" s="11"/>
      <c r="D249" s="11"/>
      <c r="E249" s="11"/>
      <c r="F249" s="11"/>
      <c r="G249" s="11"/>
      <c r="H249" s="11"/>
      <c r="I249" s="12"/>
      <c r="J249" s="11"/>
      <c r="K249" s="11"/>
      <c r="L249" s="11"/>
      <c r="M249" s="11"/>
      <c r="N249" s="11"/>
      <c r="O249" s="11"/>
      <c r="P249" s="12"/>
      <c r="Q249" s="11"/>
      <c r="R249" s="11"/>
      <c r="S249" s="11"/>
      <c r="T249" s="11"/>
      <c r="U249" s="11" t="s">
        <v>92</v>
      </c>
      <c r="V249" s="11"/>
      <c r="W249" s="12"/>
      <c r="X249" s="11"/>
      <c r="Y249" s="11"/>
      <c r="Z249" s="11"/>
      <c r="AA249" s="11"/>
      <c r="AB249" s="11"/>
      <c r="AC249" s="11"/>
      <c r="AD249" s="12"/>
      <c r="AE249" s="9">
        <v>1</v>
      </c>
      <c r="AF249" s="9">
        <v>0</v>
      </c>
      <c r="AG249" s="9">
        <v>1</v>
      </c>
      <c r="AH249" s="9">
        <v>0</v>
      </c>
      <c r="AI249" s="9">
        <v>1</v>
      </c>
      <c r="AJ249" s="9">
        <v>0</v>
      </c>
      <c r="AK249" s="9">
        <v>0</v>
      </c>
      <c r="AL249" s="9">
        <v>0</v>
      </c>
      <c r="AM249" s="9">
        <v>0</v>
      </c>
      <c r="AN249" s="9">
        <v>0</v>
      </c>
      <c r="AO249" s="9">
        <v>0</v>
      </c>
      <c r="AP249" s="9">
        <v>0</v>
      </c>
      <c r="AQ249" s="9">
        <v>0</v>
      </c>
      <c r="AR249" s="9">
        <v>0</v>
      </c>
      <c r="AS249" s="10">
        <v>0</v>
      </c>
      <c r="AT249" s="10">
        <v>0</v>
      </c>
      <c r="AU249" s="10">
        <v>0</v>
      </c>
      <c r="AV249" s="214"/>
      <c r="AW249" s="178"/>
      <c r="AX249" s="224"/>
    </row>
    <row r="250" spans="1:104" s="23" customFormat="1" ht="16.5" customHeight="1" x14ac:dyDescent="0.45">
      <c r="A250" s="234" t="s">
        <v>155</v>
      </c>
      <c r="B250" s="235"/>
      <c r="C250" s="228"/>
      <c r="D250" s="229"/>
      <c r="E250" s="229"/>
      <c r="F250" s="229"/>
      <c r="G250" s="229"/>
      <c r="H250" s="229"/>
      <c r="I250" s="229"/>
      <c r="J250" s="229"/>
      <c r="K250" s="229"/>
      <c r="L250" s="229"/>
      <c r="M250" s="229"/>
      <c r="N250" s="229"/>
      <c r="O250" s="229"/>
      <c r="P250" s="229"/>
      <c r="Q250" s="229"/>
      <c r="R250" s="229"/>
      <c r="S250" s="229"/>
      <c r="T250" s="229"/>
      <c r="U250" s="229"/>
      <c r="V250" s="229"/>
      <c r="W250" s="229"/>
      <c r="X250" s="229"/>
      <c r="Y250" s="229"/>
      <c r="Z250" s="229"/>
      <c r="AA250" s="229"/>
      <c r="AB250" s="229"/>
      <c r="AC250" s="229"/>
      <c r="AD250" s="229"/>
      <c r="AE250" s="229"/>
      <c r="AF250" s="229"/>
      <c r="AG250" s="229"/>
      <c r="AH250" s="229"/>
      <c r="AI250" s="229"/>
      <c r="AJ250" s="229"/>
      <c r="AK250" s="229"/>
      <c r="AL250" s="229"/>
      <c r="AM250" s="229"/>
      <c r="AN250" s="229"/>
      <c r="AO250" s="229"/>
      <c r="AP250" s="229"/>
      <c r="AQ250" s="229"/>
      <c r="AR250" s="229"/>
      <c r="AS250" s="229"/>
      <c r="AT250" s="229"/>
      <c r="AU250" s="229"/>
      <c r="AV250" s="230"/>
      <c r="AW250" s="178"/>
      <c r="AX250" s="19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row>
    <row r="251" spans="1:104" s="22" customFormat="1" ht="32" x14ac:dyDescent="0.45">
      <c r="A251" s="56" t="s">
        <v>72</v>
      </c>
      <c r="B251" s="75" t="s">
        <v>156</v>
      </c>
      <c r="C251" s="231"/>
      <c r="D251" s="232"/>
      <c r="E251" s="232"/>
      <c r="F251" s="232"/>
      <c r="G251" s="232"/>
      <c r="H251" s="232"/>
      <c r="I251" s="232"/>
      <c r="J251" s="232"/>
      <c r="K251" s="232"/>
      <c r="L251" s="232"/>
      <c r="M251" s="232"/>
      <c r="N251" s="232"/>
      <c r="O251" s="232"/>
      <c r="P251" s="232"/>
      <c r="Q251" s="232"/>
      <c r="R251" s="232"/>
      <c r="S251" s="232"/>
      <c r="T251" s="232"/>
      <c r="U251" s="232"/>
      <c r="V251" s="232"/>
      <c r="W251" s="232"/>
      <c r="X251" s="232"/>
      <c r="Y251" s="232"/>
      <c r="Z251" s="232"/>
      <c r="AA251" s="232"/>
      <c r="AB251" s="232"/>
      <c r="AC251" s="232"/>
      <c r="AD251" s="233"/>
      <c r="AE251" s="231"/>
      <c r="AF251" s="232"/>
      <c r="AG251" s="232"/>
      <c r="AH251" s="232"/>
      <c r="AI251" s="232"/>
      <c r="AJ251" s="232"/>
      <c r="AK251" s="232"/>
      <c r="AL251" s="232"/>
      <c r="AM251" s="232"/>
      <c r="AN251" s="232"/>
      <c r="AO251" s="232"/>
      <c r="AP251" s="232"/>
      <c r="AQ251" s="232"/>
      <c r="AR251" s="232"/>
      <c r="AS251" s="232"/>
      <c r="AT251" s="232"/>
      <c r="AU251" s="232"/>
      <c r="AV251" s="232"/>
      <c r="AW251" s="233"/>
      <c r="AX251" s="224"/>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row>
    <row r="252" spans="1:104" s="97" customFormat="1" ht="16.5" x14ac:dyDescent="0.45">
      <c r="A252" s="41"/>
      <c r="B252" s="182" t="s">
        <v>308</v>
      </c>
      <c r="C252" s="183" t="str">
        <f t="shared" ref="C252:S252" si="88">IF(COUNTIF(C253:C288,"=x")&gt;0,"x","")</f>
        <v>x</v>
      </c>
      <c r="D252" s="183" t="str">
        <f t="shared" si="88"/>
        <v>x</v>
      </c>
      <c r="E252" s="183" t="str">
        <f t="shared" si="88"/>
        <v>x</v>
      </c>
      <c r="F252" s="183" t="str">
        <f t="shared" si="88"/>
        <v>x</v>
      </c>
      <c r="G252" s="183" t="str">
        <f t="shared" si="88"/>
        <v>x</v>
      </c>
      <c r="H252" s="183" t="str">
        <f t="shared" si="88"/>
        <v>x</v>
      </c>
      <c r="I252" s="183" t="str">
        <f t="shared" si="88"/>
        <v>x</v>
      </c>
      <c r="J252" s="183" t="str">
        <f t="shared" si="88"/>
        <v>x</v>
      </c>
      <c r="K252" s="183" t="str">
        <f t="shared" si="88"/>
        <v>x</v>
      </c>
      <c r="L252" s="183" t="str">
        <f t="shared" si="88"/>
        <v>x</v>
      </c>
      <c r="M252" s="183" t="str">
        <f t="shared" si="88"/>
        <v>x</v>
      </c>
      <c r="N252" s="183" t="str">
        <f t="shared" si="88"/>
        <v/>
      </c>
      <c r="O252" s="183" t="str">
        <f t="shared" si="88"/>
        <v/>
      </c>
      <c r="P252" s="183" t="str">
        <f t="shared" si="88"/>
        <v>x</v>
      </c>
      <c r="Q252" s="183" t="str">
        <f t="shared" si="88"/>
        <v/>
      </c>
      <c r="R252" s="183" t="str">
        <f t="shared" si="88"/>
        <v>x</v>
      </c>
      <c r="S252" s="183" t="str">
        <f t="shared" si="88"/>
        <v>x</v>
      </c>
      <c r="T252" s="183" t="s">
        <v>92</v>
      </c>
      <c r="U252" s="183" t="str">
        <f t="shared" ref="U252:AD252" si="89">IF(COUNTIF(U253:U288,"=x")&gt;0,"x","")</f>
        <v>x</v>
      </c>
      <c r="V252" s="183" t="str">
        <f t="shared" si="89"/>
        <v>x</v>
      </c>
      <c r="W252" s="183" t="str">
        <f t="shared" si="89"/>
        <v>x</v>
      </c>
      <c r="X252" s="183" t="str">
        <f t="shared" si="89"/>
        <v>x</v>
      </c>
      <c r="Y252" s="183" t="str">
        <f t="shared" si="89"/>
        <v>x</v>
      </c>
      <c r="Z252" s="183" t="str">
        <f t="shared" si="89"/>
        <v>x</v>
      </c>
      <c r="AA252" s="183" t="str">
        <f t="shared" si="89"/>
        <v>x</v>
      </c>
      <c r="AB252" s="183" t="str">
        <f t="shared" si="89"/>
        <v>x</v>
      </c>
      <c r="AC252" s="183" t="str">
        <f t="shared" si="89"/>
        <v>x</v>
      </c>
      <c r="AD252" s="183" t="str">
        <f t="shared" si="89"/>
        <v>x</v>
      </c>
      <c r="AE252" s="183">
        <v>25</v>
      </c>
      <c r="AF252" s="183">
        <v>17</v>
      </c>
      <c r="AG252" s="183">
        <v>8</v>
      </c>
      <c r="AH252" s="183">
        <v>3</v>
      </c>
      <c r="AI252" s="183">
        <v>3</v>
      </c>
      <c r="AJ252" s="183">
        <v>0</v>
      </c>
      <c r="AK252" s="183">
        <v>1</v>
      </c>
      <c r="AL252" s="183">
        <v>1</v>
      </c>
      <c r="AM252" s="183">
        <v>2</v>
      </c>
      <c r="AN252" s="183">
        <v>2</v>
      </c>
      <c r="AO252" s="183">
        <v>2</v>
      </c>
      <c r="AP252" s="183">
        <v>4</v>
      </c>
      <c r="AQ252" s="183">
        <v>3</v>
      </c>
      <c r="AR252" s="183">
        <v>2</v>
      </c>
      <c r="AS252" s="184">
        <v>2</v>
      </c>
      <c r="AT252" s="184">
        <v>0</v>
      </c>
      <c r="AU252" s="184">
        <v>6</v>
      </c>
      <c r="AV252" s="215" t="s">
        <v>453</v>
      </c>
      <c r="AW252" s="178"/>
      <c r="AX252" s="224"/>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row>
    <row r="253" spans="1:104" s="25" customFormat="1" ht="32" x14ac:dyDescent="0.45">
      <c r="A253" s="73" t="s">
        <v>136</v>
      </c>
      <c r="B253" s="74" t="s">
        <v>226</v>
      </c>
      <c r="C253" s="69" t="str">
        <f>IF(COUNTIF(C254:C257,"=x")&gt;0,"x","")</f>
        <v>x</v>
      </c>
      <c r="D253" s="69" t="str">
        <f t="shared" ref="D253:AD253" si="90">IF(COUNTIF(D254:D257,"=x")&gt;0,"x","")</f>
        <v>x</v>
      </c>
      <c r="E253" s="69" t="str">
        <f t="shared" si="90"/>
        <v>x</v>
      </c>
      <c r="F253" s="69" t="str">
        <f t="shared" si="90"/>
        <v>x</v>
      </c>
      <c r="G253" s="69" t="str">
        <f t="shared" si="90"/>
        <v/>
      </c>
      <c r="H253" s="69" t="str">
        <f t="shared" si="90"/>
        <v>x</v>
      </c>
      <c r="I253" s="69" t="str">
        <f t="shared" si="90"/>
        <v>x</v>
      </c>
      <c r="J253" s="69" t="str">
        <f t="shared" si="90"/>
        <v/>
      </c>
      <c r="K253" s="69" t="str">
        <f t="shared" si="90"/>
        <v/>
      </c>
      <c r="L253" s="69" t="str">
        <f t="shared" si="90"/>
        <v/>
      </c>
      <c r="M253" s="69" t="str">
        <f t="shared" si="90"/>
        <v/>
      </c>
      <c r="N253" s="69" t="str">
        <f t="shared" si="90"/>
        <v/>
      </c>
      <c r="O253" s="69" t="str">
        <f t="shared" si="90"/>
        <v/>
      </c>
      <c r="P253" s="69" t="str">
        <f t="shared" si="90"/>
        <v>x</v>
      </c>
      <c r="Q253" s="69" t="str">
        <f t="shared" si="90"/>
        <v/>
      </c>
      <c r="R253" s="69" t="str">
        <f t="shared" si="90"/>
        <v/>
      </c>
      <c r="S253" s="69" t="str">
        <f t="shared" si="90"/>
        <v/>
      </c>
      <c r="T253" s="69" t="str">
        <f t="shared" si="90"/>
        <v/>
      </c>
      <c r="U253" s="69" t="str">
        <f t="shared" si="90"/>
        <v/>
      </c>
      <c r="V253" s="69" t="str">
        <f t="shared" si="90"/>
        <v/>
      </c>
      <c r="W253" s="69" t="str">
        <f t="shared" si="90"/>
        <v/>
      </c>
      <c r="X253" s="69" t="str">
        <f t="shared" si="90"/>
        <v/>
      </c>
      <c r="Y253" s="69" t="str">
        <f t="shared" si="90"/>
        <v/>
      </c>
      <c r="Z253" s="69" t="str">
        <f t="shared" si="90"/>
        <v/>
      </c>
      <c r="AA253" s="69" t="str">
        <f t="shared" si="90"/>
        <v/>
      </c>
      <c r="AB253" s="69" t="str">
        <f t="shared" si="90"/>
        <v/>
      </c>
      <c r="AC253" s="69" t="str">
        <f t="shared" si="90"/>
        <v>x</v>
      </c>
      <c r="AD253" s="69" t="str">
        <f t="shared" si="90"/>
        <v>x</v>
      </c>
      <c r="AE253" s="69">
        <v>9</v>
      </c>
      <c r="AF253" s="69">
        <v>7</v>
      </c>
      <c r="AG253" s="69">
        <v>2</v>
      </c>
      <c r="AH253" s="69">
        <v>2</v>
      </c>
      <c r="AI253" s="69">
        <v>0</v>
      </c>
      <c r="AJ253" s="69">
        <v>0</v>
      </c>
      <c r="AK253" s="69">
        <v>1</v>
      </c>
      <c r="AL253" s="69">
        <v>0</v>
      </c>
      <c r="AM253" s="69">
        <v>0</v>
      </c>
      <c r="AN253" s="69">
        <v>0</v>
      </c>
      <c r="AO253" s="69">
        <v>1</v>
      </c>
      <c r="AP253" s="69">
        <v>1</v>
      </c>
      <c r="AQ253" s="69">
        <v>0</v>
      </c>
      <c r="AR253" s="69">
        <v>2</v>
      </c>
      <c r="AS253" s="70">
        <v>2</v>
      </c>
      <c r="AT253" s="70">
        <v>0</v>
      </c>
      <c r="AU253" s="70">
        <v>1</v>
      </c>
      <c r="AV253" s="216"/>
      <c r="AW253" s="178"/>
      <c r="AX253" s="224"/>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row>
    <row r="254" spans="1:104" ht="16.5" x14ac:dyDescent="0.45">
      <c r="A254" s="57" t="s">
        <v>74</v>
      </c>
      <c r="B254" s="31" t="s">
        <v>220</v>
      </c>
      <c r="C254" s="11" t="s">
        <v>92</v>
      </c>
      <c r="D254" s="11" t="s">
        <v>92</v>
      </c>
      <c r="E254" s="11"/>
      <c r="F254" s="11"/>
      <c r="G254" s="11"/>
      <c r="H254" s="11"/>
      <c r="I254" s="12"/>
      <c r="J254" s="11"/>
      <c r="K254" s="11"/>
      <c r="L254" s="11"/>
      <c r="M254" s="11"/>
      <c r="N254" s="11"/>
      <c r="O254" s="11"/>
      <c r="P254" s="12"/>
      <c r="Q254" s="11"/>
      <c r="R254" s="11"/>
      <c r="S254" s="11"/>
      <c r="T254" s="11"/>
      <c r="U254" s="11"/>
      <c r="V254" s="11"/>
      <c r="W254" s="12"/>
      <c r="X254" s="11"/>
      <c r="Y254" s="11"/>
      <c r="Z254" s="11"/>
      <c r="AA254" s="11"/>
      <c r="AB254" s="11"/>
      <c r="AC254" s="11"/>
      <c r="AD254" s="12"/>
      <c r="AE254" s="9">
        <v>2</v>
      </c>
      <c r="AF254" s="9">
        <v>2</v>
      </c>
      <c r="AG254" s="9">
        <v>0</v>
      </c>
      <c r="AH254" s="9">
        <v>0</v>
      </c>
      <c r="AI254" s="9">
        <v>0</v>
      </c>
      <c r="AJ254" s="9">
        <v>0</v>
      </c>
      <c r="AK254" s="9">
        <v>0</v>
      </c>
      <c r="AL254" s="9">
        <v>0</v>
      </c>
      <c r="AM254" s="9">
        <v>0</v>
      </c>
      <c r="AN254" s="9">
        <v>0</v>
      </c>
      <c r="AO254" s="9">
        <v>0</v>
      </c>
      <c r="AP254" s="9">
        <v>0</v>
      </c>
      <c r="AQ254" s="9">
        <v>0</v>
      </c>
      <c r="AR254" s="9">
        <v>2</v>
      </c>
      <c r="AS254" s="10">
        <v>0</v>
      </c>
      <c r="AT254" s="10">
        <v>0</v>
      </c>
      <c r="AU254" s="10">
        <v>0</v>
      </c>
      <c r="AV254" s="216"/>
      <c r="AW254" s="178"/>
      <c r="AX254" s="224"/>
    </row>
    <row r="255" spans="1:104" ht="32" x14ac:dyDescent="0.45">
      <c r="A255" s="57" t="s">
        <v>76</v>
      </c>
      <c r="B255" s="31" t="s">
        <v>221</v>
      </c>
      <c r="C255" s="11" t="s">
        <v>92</v>
      </c>
      <c r="D255" s="11"/>
      <c r="E255" s="11"/>
      <c r="F255" s="11"/>
      <c r="G255" s="11"/>
      <c r="H255" s="11"/>
      <c r="I255" s="12"/>
      <c r="J255" s="11"/>
      <c r="K255" s="11"/>
      <c r="L255" s="11"/>
      <c r="M255" s="11"/>
      <c r="N255" s="11"/>
      <c r="O255" s="11"/>
      <c r="P255" s="12"/>
      <c r="Q255" s="11"/>
      <c r="R255" s="11"/>
      <c r="S255" s="11"/>
      <c r="T255" s="11"/>
      <c r="U255" s="11"/>
      <c r="V255" s="11"/>
      <c r="W255" s="12"/>
      <c r="X255" s="11"/>
      <c r="Y255" s="11"/>
      <c r="Z255" s="11"/>
      <c r="AA255" s="11"/>
      <c r="AB255" s="11"/>
      <c r="AC255" s="11" t="s">
        <v>92</v>
      </c>
      <c r="AD255" s="12" t="s">
        <v>92</v>
      </c>
      <c r="AE255" s="9">
        <v>3</v>
      </c>
      <c r="AF255" s="9">
        <v>3</v>
      </c>
      <c r="AG255" s="9">
        <v>0</v>
      </c>
      <c r="AH255" s="9">
        <v>2</v>
      </c>
      <c r="AI255" s="9">
        <v>0</v>
      </c>
      <c r="AJ255" s="9">
        <v>0</v>
      </c>
      <c r="AK255" s="9">
        <v>0</v>
      </c>
      <c r="AL255" s="9">
        <v>0</v>
      </c>
      <c r="AM255" s="9">
        <v>0</v>
      </c>
      <c r="AN255" s="9">
        <v>0</v>
      </c>
      <c r="AO255" s="9">
        <v>0</v>
      </c>
      <c r="AP255" s="9">
        <v>0</v>
      </c>
      <c r="AQ255" s="9">
        <v>0</v>
      </c>
      <c r="AR255" s="9">
        <v>1</v>
      </c>
      <c r="AS255" s="10">
        <v>0</v>
      </c>
      <c r="AT255" s="10">
        <v>0</v>
      </c>
      <c r="AU255" s="10">
        <v>1</v>
      </c>
      <c r="AV255" s="216"/>
      <c r="AW255" s="178"/>
      <c r="AX255" s="224"/>
    </row>
    <row r="256" spans="1:104" ht="32" x14ac:dyDescent="0.45">
      <c r="A256" s="57" t="s">
        <v>78</v>
      </c>
      <c r="B256" s="31" t="s">
        <v>222</v>
      </c>
      <c r="C256" s="11"/>
      <c r="D256" s="11" t="s">
        <v>92</v>
      </c>
      <c r="E256" s="11" t="s">
        <v>92</v>
      </c>
      <c r="F256" s="11" t="s">
        <v>92</v>
      </c>
      <c r="G256" s="11"/>
      <c r="H256" s="11" t="s">
        <v>92</v>
      </c>
      <c r="I256" s="12"/>
      <c r="J256" s="11"/>
      <c r="K256" s="11"/>
      <c r="L256" s="11"/>
      <c r="M256" s="11"/>
      <c r="N256" s="11"/>
      <c r="O256" s="11"/>
      <c r="P256" s="12" t="s">
        <v>92</v>
      </c>
      <c r="Q256" s="11"/>
      <c r="R256" s="11"/>
      <c r="S256" s="11"/>
      <c r="T256" s="11"/>
      <c r="U256" s="11"/>
      <c r="V256" s="11"/>
      <c r="W256" s="12"/>
      <c r="X256" s="11"/>
      <c r="Y256" s="11"/>
      <c r="Z256" s="11"/>
      <c r="AA256" s="11"/>
      <c r="AB256" s="11"/>
      <c r="AC256" s="11"/>
      <c r="AD256" s="12"/>
      <c r="AE256" s="9">
        <v>5</v>
      </c>
      <c r="AF256" s="9">
        <v>3</v>
      </c>
      <c r="AG256" s="9">
        <v>2</v>
      </c>
      <c r="AH256" s="9">
        <v>0</v>
      </c>
      <c r="AI256" s="9">
        <v>0</v>
      </c>
      <c r="AJ256" s="9">
        <v>0</v>
      </c>
      <c r="AK256" s="9">
        <v>1</v>
      </c>
      <c r="AL256" s="9">
        <v>0</v>
      </c>
      <c r="AM256" s="9">
        <v>0</v>
      </c>
      <c r="AN256" s="9">
        <v>0</v>
      </c>
      <c r="AO256" s="9">
        <v>1</v>
      </c>
      <c r="AP256" s="9">
        <v>0</v>
      </c>
      <c r="AQ256" s="9">
        <v>0</v>
      </c>
      <c r="AR256" s="9">
        <v>1</v>
      </c>
      <c r="AS256" s="10">
        <v>2</v>
      </c>
      <c r="AT256" s="10">
        <v>0</v>
      </c>
      <c r="AU256" s="10">
        <v>0</v>
      </c>
      <c r="AV256" s="216"/>
      <c r="AW256" s="178"/>
      <c r="AX256" s="224"/>
    </row>
    <row r="257" spans="1:104" ht="32" x14ac:dyDescent="0.45">
      <c r="A257" s="57" t="s">
        <v>79</v>
      </c>
      <c r="B257" s="31" t="s">
        <v>229</v>
      </c>
      <c r="C257" s="11"/>
      <c r="D257" s="11"/>
      <c r="E257" s="11"/>
      <c r="F257" s="11"/>
      <c r="G257" s="11"/>
      <c r="H257" s="11"/>
      <c r="I257" s="12" t="s">
        <v>92</v>
      </c>
      <c r="J257" s="11"/>
      <c r="K257" s="11"/>
      <c r="L257" s="11"/>
      <c r="M257" s="11"/>
      <c r="N257" s="11"/>
      <c r="O257" s="11"/>
      <c r="P257" s="12"/>
      <c r="Q257" s="11"/>
      <c r="R257" s="11"/>
      <c r="S257" s="11"/>
      <c r="T257" s="11"/>
      <c r="U257" s="11"/>
      <c r="V257" s="11"/>
      <c r="W257" s="12"/>
      <c r="X257" s="11"/>
      <c r="Y257" s="11"/>
      <c r="Z257" s="11"/>
      <c r="AA257" s="11"/>
      <c r="AB257" s="11"/>
      <c r="AC257" s="11"/>
      <c r="AD257" s="12"/>
      <c r="AE257" s="9">
        <v>1</v>
      </c>
      <c r="AF257" s="9">
        <v>1</v>
      </c>
      <c r="AG257" s="9">
        <v>0</v>
      </c>
      <c r="AH257" s="9">
        <v>0</v>
      </c>
      <c r="AI257" s="9">
        <v>0</v>
      </c>
      <c r="AJ257" s="9">
        <v>0</v>
      </c>
      <c r="AK257" s="9">
        <v>0</v>
      </c>
      <c r="AL257" s="9">
        <v>0</v>
      </c>
      <c r="AM257" s="9">
        <v>0</v>
      </c>
      <c r="AN257" s="9">
        <v>0</v>
      </c>
      <c r="AO257" s="9">
        <v>0</v>
      </c>
      <c r="AP257" s="9">
        <v>1</v>
      </c>
      <c r="AQ257" s="9">
        <v>0</v>
      </c>
      <c r="AR257" s="9">
        <v>0</v>
      </c>
      <c r="AS257" s="10">
        <v>0</v>
      </c>
      <c r="AT257" s="10">
        <v>0</v>
      </c>
      <c r="AU257" s="10">
        <v>0</v>
      </c>
      <c r="AV257" s="216"/>
      <c r="AW257" s="178"/>
      <c r="AX257" s="224"/>
    </row>
    <row r="258" spans="1:104" s="25" customFormat="1" ht="16.5" x14ac:dyDescent="0.45">
      <c r="A258" s="73" t="s">
        <v>95</v>
      </c>
      <c r="B258" s="74" t="s">
        <v>291</v>
      </c>
      <c r="C258" s="69" t="str">
        <f>IF(COUNTIF(C259:C260,"=x")&gt;0,"x","")</f>
        <v/>
      </c>
      <c r="D258" s="69" t="str">
        <f t="shared" ref="D258:AD258" si="91">IF(COUNTIF(D259:D260,"=x")&gt;0,"x","")</f>
        <v/>
      </c>
      <c r="E258" s="69" t="str">
        <f t="shared" si="91"/>
        <v>x</v>
      </c>
      <c r="F258" s="69" t="str">
        <f t="shared" si="91"/>
        <v/>
      </c>
      <c r="G258" s="69" t="str">
        <f t="shared" si="91"/>
        <v>x</v>
      </c>
      <c r="H258" s="69" t="str">
        <f t="shared" si="91"/>
        <v/>
      </c>
      <c r="I258" s="69" t="str">
        <f t="shared" si="91"/>
        <v/>
      </c>
      <c r="J258" s="69" t="str">
        <f t="shared" si="91"/>
        <v/>
      </c>
      <c r="K258" s="69" t="str">
        <f t="shared" si="91"/>
        <v/>
      </c>
      <c r="L258" s="69" t="str">
        <f t="shared" si="91"/>
        <v/>
      </c>
      <c r="M258" s="69" t="str">
        <f t="shared" si="91"/>
        <v/>
      </c>
      <c r="N258" s="69" t="str">
        <f t="shared" si="91"/>
        <v/>
      </c>
      <c r="O258" s="69" t="str">
        <f t="shared" si="91"/>
        <v/>
      </c>
      <c r="P258" s="69" t="str">
        <f t="shared" si="91"/>
        <v/>
      </c>
      <c r="Q258" s="69" t="str">
        <f t="shared" si="91"/>
        <v/>
      </c>
      <c r="R258" s="69" t="str">
        <f t="shared" si="91"/>
        <v/>
      </c>
      <c r="S258" s="69" t="str">
        <f t="shared" si="91"/>
        <v/>
      </c>
      <c r="T258" s="69" t="str">
        <f t="shared" si="91"/>
        <v/>
      </c>
      <c r="U258" s="69"/>
      <c r="V258" s="69" t="str">
        <f t="shared" si="91"/>
        <v/>
      </c>
      <c r="W258" s="69" t="str">
        <f t="shared" si="91"/>
        <v>x</v>
      </c>
      <c r="X258" s="69" t="str">
        <f t="shared" si="91"/>
        <v/>
      </c>
      <c r="Y258" s="69" t="str">
        <f t="shared" si="91"/>
        <v>x</v>
      </c>
      <c r="Z258" s="69" t="str">
        <f t="shared" si="91"/>
        <v/>
      </c>
      <c r="AA258" s="69" t="str">
        <f t="shared" si="91"/>
        <v/>
      </c>
      <c r="AB258" s="69" t="str">
        <f t="shared" si="91"/>
        <v>x</v>
      </c>
      <c r="AC258" s="69" t="str">
        <f t="shared" si="91"/>
        <v>x</v>
      </c>
      <c r="AD258" s="69" t="str">
        <f t="shared" si="91"/>
        <v/>
      </c>
      <c r="AE258" s="69">
        <v>6</v>
      </c>
      <c r="AF258" s="69">
        <v>4</v>
      </c>
      <c r="AG258" s="69">
        <v>2</v>
      </c>
      <c r="AH258" s="69">
        <v>2</v>
      </c>
      <c r="AI258" s="69">
        <v>0</v>
      </c>
      <c r="AJ258" s="69">
        <v>0</v>
      </c>
      <c r="AK258" s="69">
        <v>0</v>
      </c>
      <c r="AL258" s="69">
        <v>0</v>
      </c>
      <c r="AM258" s="69">
        <v>0</v>
      </c>
      <c r="AN258" s="69">
        <v>0</v>
      </c>
      <c r="AO258" s="69">
        <v>1</v>
      </c>
      <c r="AP258" s="69">
        <v>0</v>
      </c>
      <c r="AQ258" s="69">
        <v>2</v>
      </c>
      <c r="AR258" s="69">
        <v>0</v>
      </c>
      <c r="AS258" s="70">
        <v>1</v>
      </c>
      <c r="AT258" s="70">
        <v>0</v>
      </c>
      <c r="AU258" s="70">
        <v>1</v>
      </c>
      <c r="AV258" s="216"/>
      <c r="AW258" s="178"/>
      <c r="AX258" s="224"/>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row>
    <row r="259" spans="1:104" ht="16.5" x14ac:dyDescent="0.45">
      <c r="A259" s="57" t="s">
        <v>97</v>
      </c>
      <c r="B259" s="31" t="s">
        <v>224</v>
      </c>
      <c r="C259" s="11"/>
      <c r="D259" s="11"/>
      <c r="E259" s="11" t="s">
        <v>92</v>
      </c>
      <c r="F259" s="11"/>
      <c r="G259" s="11" t="s">
        <v>92</v>
      </c>
      <c r="H259" s="11"/>
      <c r="I259" s="12"/>
      <c r="J259" s="11"/>
      <c r="K259" s="11"/>
      <c r="L259" s="11"/>
      <c r="M259" s="11"/>
      <c r="N259" s="11"/>
      <c r="O259" s="11"/>
      <c r="P259" s="12"/>
      <c r="Q259" s="11"/>
      <c r="R259" s="11"/>
      <c r="S259" s="11"/>
      <c r="T259" s="11"/>
      <c r="U259" s="11"/>
      <c r="V259" s="11"/>
      <c r="W259" s="12" t="s">
        <v>92</v>
      </c>
      <c r="X259" s="11"/>
      <c r="Y259" s="11"/>
      <c r="Z259" s="11"/>
      <c r="AA259" s="11"/>
      <c r="AB259" s="11" t="s">
        <v>92</v>
      </c>
      <c r="AC259" s="11"/>
      <c r="AD259" s="12"/>
      <c r="AE259" s="9">
        <v>4</v>
      </c>
      <c r="AF259" s="9">
        <v>3</v>
      </c>
      <c r="AG259" s="9">
        <v>1</v>
      </c>
      <c r="AH259" s="9">
        <v>1</v>
      </c>
      <c r="AI259" s="9">
        <v>0</v>
      </c>
      <c r="AJ259" s="9">
        <v>0</v>
      </c>
      <c r="AK259" s="9">
        <v>0</v>
      </c>
      <c r="AL259" s="9">
        <v>0</v>
      </c>
      <c r="AM259" s="9">
        <v>0</v>
      </c>
      <c r="AN259" s="9">
        <v>0</v>
      </c>
      <c r="AO259" s="9">
        <v>1</v>
      </c>
      <c r="AP259" s="9">
        <v>0</v>
      </c>
      <c r="AQ259" s="9">
        <v>1</v>
      </c>
      <c r="AR259" s="9">
        <v>0</v>
      </c>
      <c r="AS259" s="10">
        <v>1</v>
      </c>
      <c r="AT259" s="10">
        <v>0</v>
      </c>
      <c r="AU259" s="10">
        <v>0</v>
      </c>
      <c r="AV259" s="216"/>
      <c r="AW259" s="178"/>
      <c r="AX259" s="224"/>
    </row>
    <row r="260" spans="1:104" ht="16.5" x14ac:dyDescent="0.45">
      <c r="A260" s="57" t="s">
        <v>99</v>
      </c>
      <c r="B260" s="31" t="s">
        <v>292</v>
      </c>
      <c r="C260" s="11"/>
      <c r="D260" s="11"/>
      <c r="E260" s="11"/>
      <c r="F260" s="11"/>
      <c r="G260" s="11"/>
      <c r="H260" s="11"/>
      <c r="I260" s="12"/>
      <c r="J260" s="11"/>
      <c r="K260" s="11"/>
      <c r="L260" s="11"/>
      <c r="M260" s="11"/>
      <c r="N260" s="11"/>
      <c r="O260" s="11"/>
      <c r="P260" s="12"/>
      <c r="Q260" s="11"/>
      <c r="R260" s="11"/>
      <c r="S260" s="11"/>
      <c r="T260" s="11"/>
      <c r="U260" s="11"/>
      <c r="V260" s="11"/>
      <c r="W260" s="12" t="s">
        <v>92</v>
      </c>
      <c r="X260" s="11"/>
      <c r="Y260" s="11" t="s">
        <v>92</v>
      </c>
      <c r="Z260" s="11"/>
      <c r="AA260" s="11"/>
      <c r="AB260" s="11" t="s">
        <v>92</v>
      </c>
      <c r="AC260" s="11" t="s">
        <v>92</v>
      </c>
      <c r="AD260" s="12"/>
      <c r="AE260" s="9">
        <v>4</v>
      </c>
      <c r="AF260" s="9">
        <v>2</v>
      </c>
      <c r="AG260" s="9">
        <v>2</v>
      </c>
      <c r="AH260" s="9">
        <v>2</v>
      </c>
      <c r="AI260" s="9">
        <v>0</v>
      </c>
      <c r="AJ260" s="9">
        <v>0</v>
      </c>
      <c r="AK260" s="9">
        <v>0</v>
      </c>
      <c r="AL260" s="9">
        <v>0</v>
      </c>
      <c r="AM260" s="9">
        <v>0</v>
      </c>
      <c r="AN260" s="9">
        <v>0</v>
      </c>
      <c r="AO260" s="9">
        <v>0</v>
      </c>
      <c r="AP260" s="9">
        <v>0</v>
      </c>
      <c r="AQ260" s="9">
        <v>2</v>
      </c>
      <c r="AR260" s="9">
        <v>0</v>
      </c>
      <c r="AS260" s="10">
        <v>0</v>
      </c>
      <c r="AT260" s="10">
        <v>0</v>
      </c>
      <c r="AU260" s="10">
        <v>1</v>
      </c>
      <c r="AV260" s="216"/>
      <c r="AW260" s="178"/>
      <c r="AX260" s="224"/>
    </row>
    <row r="261" spans="1:104" s="25" customFormat="1" ht="16.5" x14ac:dyDescent="0.45">
      <c r="A261" s="73" t="s">
        <v>112</v>
      </c>
      <c r="B261" s="74" t="s">
        <v>273</v>
      </c>
      <c r="C261" s="69" t="str">
        <f>IF(COUNTIF(C262:C265,"=x")&gt;0,"x","")</f>
        <v/>
      </c>
      <c r="D261" s="69" t="str">
        <f t="shared" ref="D261:AD261" si="92">IF(COUNTIF(D262:D265,"=x")&gt;0,"x","")</f>
        <v/>
      </c>
      <c r="E261" s="69" t="str">
        <f t="shared" si="92"/>
        <v>x</v>
      </c>
      <c r="F261" s="69" t="str">
        <f t="shared" si="92"/>
        <v/>
      </c>
      <c r="G261" s="69" t="str">
        <f t="shared" si="92"/>
        <v>x</v>
      </c>
      <c r="H261" s="69" t="str">
        <f t="shared" si="92"/>
        <v>x</v>
      </c>
      <c r="I261" s="69" t="str">
        <f t="shared" si="92"/>
        <v>x</v>
      </c>
      <c r="J261" s="69" t="str">
        <f t="shared" si="92"/>
        <v/>
      </c>
      <c r="K261" s="69" t="str">
        <f t="shared" si="92"/>
        <v/>
      </c>
      <c r="L261" s="69" t="str">
        <f t="shared" si="92"/>
        <v/>
      </c>
      <c r="M261" s="69" t="str">
        <f t="shared" si="92"/>
        <v>x</v>
      </c>
      <c r="N261" s="69" t="str">
        <f t="shared" si="92"/>
        <v/>
      </c>
      <c r="O261" s="69" t="str">
        <f t="shared" si="92"/>
        <v/>
      </c>
      <c r="P261" s="69" t="str">
        <f t="shared" si="92"/>
        <v>x</v>
      </c>
      <c r="Q261" s="69" t="str">
        <f t="shared" si="92"/>
        <v/>
      </c>
      <c r="R261" s="69" t="str">
        <f t="shared" si="92"/>
        <v/>
      </c>
      <c r="S261" s="69" t="str">
        <f t="shared" si="92"/>
        <v>x</v>
      </c>
      <c r="T261" s="69" t="str">
        <f t="shared" si="92"/>
        <v/>
      </c>
      <c r="U261" s="69"/>
      <c r="V261" s="69" t="str">
        <f t="shared" si="92"/>
        <v/>
      </c>
      <c r="W261" s="69" t="str">
        <f t="shared" si="92"/>
        <v>x</v>
      </c>
      <c r="X261" s="69" t="str">
        <f t="shared" si="92"/>
        <v/>
      </c>
      <c r="Y261" s="69" t="str">
        <f t="shared" si="92"/>
        <v>x</v>
      </c>
      <c r="Z261" s="69" t="str">
        <f t="shared" si="92"/>
        <v>x</v>
      </c>
      <c r="AA261" s="69" t="str">
        <f t="shared" si="92"/>
        <v>x</v>
      </c>
      <c r="AB261" s="69" t="str">
        <f t="shared" si="92"/>
        <v/>
      </c>
      <c r="AC261" s="69" t="str">
        <f t="shared" si="92"/>
        <v/>
      </c>
      <c r="AD261" s="69" t="str">
        <f t="shared" si="92"/>
        <v>x</v>
      </c>
      <c r="AE261" s="69">
        <v>12</v>
      </c>
      <c r="AF261" s="69">
        <v>9</v>
      </c>
      <c r="AG261" s="69">
        <v>3</v>
      </c>
      <c r="AH261" s="69">
        <v>1</v>
      </c>
      <c r="AI261" s="69">
        <v>0</v>
      </c>
      <c r="AJ261" s="69">
        <v>0</v>
      </c>
      <c r="AK261" s="69">
        <v>1</v>
      </c>
      <c r="AL261" s="69">
        <v>1</v>
      </c>
      <c r="AM261" s="69">
        <v>1</v>
      </c>
      <c r="AN261" s="69">
        <v>0</v>
      </c>
      <c r="AO261" s="69">
        <v>2</v>
      </c>
      <c r="AP261" s="69">
        <v>3</v>
      </c>
      <c r="AQ261" s="69">
        <v>2</v>
      </c>
      <c r="AR261" s="69">
        <v>0</v>
      </c>
      <c r="AS261" s="70">
        <v>1</v>
      </c>
      <c r="AT261" s="70">
        <v>0</v>
      </c>
      <c r="AU261" s="70">
        <v>2</v>
      </c>
      <c r="AV261" s="216"/>
      <c r="AW261" s="178"/>
      <c r="AX261" s="224"/>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row>
    <row r="262" spans="1:104" ht="16.5" x14ac:dyDescent="0.45">
      <c r="A262" s="57" t="s">
        <v>114</v>
      </c>
      <c r="B262" s="31" t="s">
        <v>294</v>
      </c>
      <c r="C262" s="11"/>
      <c r="D262" s="11"/>
      <c r="E262" s="11"/>
      <c r="F262" s="11"/>
      <c r="G262" s="11"/>
      <c r="H262" s="11"/>
      <c r="I262" s="12"/>
      <c r="J262" s="11"/>
      <c r="K262" s="11"/>
      <c r="L262" s="11"/>
      <c r="M262" s="11"/>
      <c r="N262" s="11"/>
      <c r="O262" s="11"/>
      <c r="P262" s="12"/>
      <c r="Q262" s="11"/>
      <c r="R262" s="11"/>
      <c r="S262" s="11"/>
      <c r="T262" s="11"/>
      <c r="U262" s="11"/>
      <c r="V262" s="11"/>
      <c r="W262" s="12"/>
      <c r="X262" s="11"/>
      <c r="Y262" s="11"/>
      <c r="Z262" s="11"/>
      <c r="AA262" s="11" t="s">
        <v>92</v>
      </c>
      <c r="AB262" s="11"/>
      <c r="AC262" s="11"/>
      <c r="AD262" s="12"/>
      <c r="AE262" s="9">
        <v>1</v>
      </c>
      <c r="AF262" s="9">
        <v>1</v>
      </c>
      <c r="AG262" s="9">
        <v>0</v>
      </c>
      <c r="AH262" s="9">
        <v>0</v>
      </c>
      <c r="AI262" s="9">
        <v>0</v>
      </c>
      <c r="AJ262" s="9">
        <v>0</v>
      </c>
      <c r="AK262" s="9">
        <v>0</v>
      </c>
      <c r="AL262" s="9">
        <v>0</v>
      </c>
      <c r="AM262" s="9">
        <v>0</v>
      </c>
      <c r="AN262" s="9">
        <v>0</v>
      </c>
      <c r="AO262" s="9">
        <v>0</v>
      </c>
      <c r="AP262" s="9">
        <v>1</v>
      </c>
      <c r="AQ262" s="9">
        <v>0</v>
      </c>
      <c r="AR262" s="9">
        <v>0</v>
      </c>
      <c r="AS262" s="10">
        <v>0</v>
      </c>
      <c r="AT262" s="10">
        <v>0</v>
      </c>
      <c r="AU262" s="10">
        <v>0</v>
      </c>
      <c r="AV262" s="216"/>
      <c r="AW262" s="178"/>
      <c r="AX262" s="224"/>
    </row>
    <row r="263" spans="1:104" ht="16.5" x14ac:dyDescent="0.45">
      <c r="A263" s="57" t="s">
        <v>115</v>
      </c>
      <c r="B263" s="31" t="s">
        <v>293</v>
      </c>
      <c r="C263" s="11"/>
      <c r="D263" s="11"/>
      <c r="E263" s="11" t="s">
        <v>92</v>
      </c>
      <c r="F263" s="11"/>
      <c r="G263" s="11" t="s">
        <v>92</v>
      </c>
      <c r="H263" s="11" t="s">
        <v>92</v>
      </c>
      <c r="I263" s="12"/>
      <c r="J263" s="11"/>
      <c r="K263" s="11"/>
      <c r="L263" s="11"/>
      <c r="M263" s="11"/>
      <c r="N263" s="11"/>
      <c r="O263" s="11"/>
      <c r="P263" s="12" t="s">
        <v>92</v>
      </c>
      <c r="Q263" s="11"/>
      <c r="R263" s="11"/>
      <c r="S263" s="11" t="s">
        <v>92</v>
      </c>
      <c r="T263" s="11"/>
      <c r="U263" s="11"/>
      <c r="V263" s="11"/>
      <c r="W263" s="12" t="s">
        <v>92</v>
      </c>
      <c r="X263" s="11"/>
      <c r="Y263" s="11" t="s">
        <v>92</v>
      </c>
      <c r="Z263" s="11" t="s">
        <v>92</v>
      </c>
      <c r="AA263" s="11"/>
      <c r="AB263" s="11"/>
      <c r="AC263" s="11"/>
      <c r="AD263" s="12" t="s">
        <v>92</v>
      </c>
      <c r="AE263" s="9">
        <v>9</v>
      </c>
      <c r="AF263" s="9">
        <v>6</v>
      </c>
      <c r="AG263" s="9">
        <v>3</v>
      </c>
      <c r="AH263" s="9">
        <v>1</v>
      </c>
      <c r="AI263" s="9">
        <v>0</v>
      </c>
      <c r="AJ263" s="9">
        <v>0</v>
      </c>
      <c r="AK263" s="9">
        <v>1</v>
      </c>
      <c r="AL263" s="9">
        <v>0</v>
      </c>
      <c r="AM263" s="9">
        <v>1</v>
      </c>
      <c r="AN263" s="9">
        <v>0</v>
      </c>
      <c r="AO263" s="9">
        <v>2</v>
      </c>
      <c r="AP263" s="9">
        <v>1</v>
      </c>
      <c r="AQ263" s="9">
        <v>2</v>
      </c>
      <c r="AR263" s="9">
        <v>0</v>
      </c>
      <c r="AS263" s="10">
        <v>1</v>
      </c>
      <c r="AT263" s="10">
        <v>0</v>
      </c>
      <c r="AU263" s="10">
        <v>2</v>
      </c>
      <c r="AV263" s="216"/>
      <c r="AW263" s="178"/>
      <c r="AX263" s="224"/>
    </row>
    <row r="264" spans="1:104" ht="16.5" x14ac:dyDescent="0.45">
      <c r="A264" s="57" t="s">
        <v>116</v>
      </c>
      <c r="B264" s="31" t="s">
        <v>295</v>
      </c>
      <c r="C264" s="11"/>
      <c r="D264" s="11"/>
      <c r="E264" s="11"/>
      <c r="F264" s="11"/>
      <c r="G264" s="11"/>
      <c r="H264" s="11"/>
      <c r="I264" s="12"/>
      <c r="J264" s="11"/>
      <c r="K264" s="11"/>
      <c r="L264" s="11"/>
      <c r="M264" s="11" t="s">
        <v>92</v>
      </c>
      <c r="N264" s="11"/>
      <c r="O264" s="11"/>
      <c r="P264" s="12"/>
      <c r="Q264" s="11"/>
      <c r="R264" s="11"/>
      <c r="S264" s="11" t="s">
        <v>92</v>
      </c>
      <c r="T264" s="11"/>
      <c r="U264" s="11"/>
      <c r="V264" s="11"/>
      <c r="W264" s="12"/>
      <c r="X264" s="11"/>
      <c r="Y264" s="11"/>
      <c r="Z264" s="11"/>
      <c r="AA264" s="11"/>
      <c r="AB264" s="11"/>
      <c r="AC264" s="11"/>
      <c r="AD264" s="12"/>
      <c r="AE264" s="9">
        <v>2</v>
      </c>
      <c r="AF264" s="9">
        <v>1</v>
      </c>
      <c r="AG264" s="9">
        <v>1</v>
      </c>
      <c r="AH264" s="9">
        <v>0</v>
      </c>
      <c r="AI264" s="9">
        <v>0</v>
      </c>
      <c r="AJ264" s="9">
        <v>0</v>
      </c>
      <c r="AK264" s="9">
        <v>0</v>
      </c>
      <c r="AL264" s="9">
        <v>1</v>
      </c>
      <c r="AM264" s="9">
        <v>1</v>
      </c>
      <c r="AN264" s="9">
        <v>0</v>
      </c>
      <c r="AO264" s="9">
        <v>0</v>
      </c>
      <c r="AP264" s="9">
        <v>0</v>
      </c>
      <c r="AQ264" s="9">
        <v>0</v>
      </c>
      <c r="AR264" s="9">
        <v>0</v>
      </c>
      <c r="AS264" s="10">
        <v>0</v>
      </c>
      <c r="AT264" s="10">
        <v>0</v>
      </c>
      <c r="AU264" s="10">
        <v>0</v>
      </c>
      <c r="AV264" s="216"/>
      <c r="AW264" s="178"/>
      <c r="AX264" s="224"/>
    </row>
    <row r="265" spans="1:104" ht="16.5" x14ac:dyDescent="0.45">
      <c r="A265" s="57" t="s">
        <v>118</v>
      </c>
      <c r="B265" s="31" t="s">
        <v>298</v>
      </c>
      <c r="C265" s="11"/>
      <c r="D265" s="11"/>
      <c r="E265" s="11"/>
      <c r="F265" s="11"/>
      <c r="G265" s="11"/>
      <c r="H265" s="11"/>
      <c r="I265" s="12" t="s">
        <v>92</v>
      </c>
      <c r="J265" s="11"/>
      <c r="K265" s="11"/>
      <c r="L265" s="11"/>
      <c r="M265" s="11"/>
      <c r="N265" s="11"/>
      <c r="O265" s="11"/>
      <c r="P265" s="12"/>
      <c r="Q265" s="11"/>
      <c r="R265" s="11"/>
      <c r="S265" s="11"/>
      <c r="T265" s="11"/>
      <c r="U265" s="11"/>
      <c r="V265" s="11"/>
      <c r="W265" s="12"/>
      <c r="X265" s="11"/>
      <c r="Y265" s="11"/>
      <c r="Z265" s="11"/>
      <c r="AA265" s="11"/>
      <c r="AB265" s="11"/>
      <c r="AC265" s="11"/>
      <c r="AD265" s="12"/>
      <c r="AE265" s="9">
        <v>1</v>
      </c>
      <c r="AF265" s="9">
        <v>1</v>
      </c>
      <c r="AG265" s="9">
        <v>0</v>
      </c>
      <c r="AH265" s="9">
        <v>0</v>
      </c>
      <c r="AI265" s="9">
        <v>0</v>
      </c>
      <c r="AJ265" s="9">
        <v>0</v>
      </c>
      <c r="AK265" s="9">
        <v>0</v>
      </c>
      <c r="AL265" s="9">
        <v>0</v>
      </c>
      <c r="AM265" s="9">
        <v>0</v>
      </c>
      <c r="AN265" s="9">
        <v>0</v>
      </c>
      <c r="AO265" s="9">
        <v>0</v>
      </c>
      <c r="AP265" s="9">
        <v>1</v>
      </c>
      <c r="AQ265" s="9">
        <v>0</v>
      </c>
      <c r="AR265" s="9">
        <v>0</v>
      </c>
      <c r="AS265" s="10">
        <v>0</v>
      </c>
      <c r="AT265" s="10">
        <v>0</v>
      </c>
      <c r="AU265" s="10">
        <v>0</v>
      </c>
      <c r="AV265" s="216"/>
      <c r="AW265" s="178"/>
      <c r="AX265" s="224"/>
    </row>
    <row r="266" spans="1:104" s="25" customFormat="1" ht="16.5" x14ac:dyDescent="0.45">
      <c r="A266" s="73" t="s">
        <v>146</v>
      </c>
      <c r="B266" s="74" t="s">
        <v>274</v>
      </c>
      <c r="C266" s="69" t="str">
        <f>IF(COUNTIF(C267:C268,"=x")&gt;0,"x","")</f>
        <v/>
      </c>
      <c r="D266" s="69" t="str">
        <f t="shared" ref="D266:AD266" si="93">IF(COUNTIF(D267:D268,"=x")&gt;0,"x","")</f>
        <v/>
      </c>
      <c r="E266" s="69" t="str">
        <f t="shared" si="93"/>
        <v>x</v>
      </c>
      <c r="F266" s="69" t="str">
        <f t="shared" si="93"/>
        <v/>
      </c>
      <c r="G266" s="69" t="str">
        <f t="shared" si="93"/>
        <v>x</v>
      </c>
      <c r="H266" s="69" t="str">
        <f t="shared" si="93"/>
        <v/>
      </c>
      <c r="I266" s="69" t="str">
        <f t="shared" si="93"/>
        <v/>
      </c>
      <c r="J266" s="69" t="str">
        <f t="shared" si="93"/>
        <v/>
      </c>
      <c r="K266" s="69" t="str">
        <f t="shared" si="93"/>
        <v/>
      </c>
      <c r="L266" s="69" t="str">
        <f t="shared" si="93"/>
        <v/>
      </c>
      <c r="M266" s="69" t="str">
        <f t="shared" si="93"/>
        <v/>
      </c>
      <c r="N266" s="69" t="str">
        <f t="shared" si="93"/>
        <v/>
      </c>
      <c r="O266" s="69" t="str">
        <f t="shared" si="93"/>
        <v/>
      </c>
      <c r="P266" s="69" t="str">
        <f t="shared" si="93"/>
        <v/>
      </c>
      <c r="Q266" s="69" t="str">
        <f t="shared" si="93"/>
        <v/>
      </c>
      <c r="R266" s="69" t="str">
        <f t="shared" si="93"/>
        <v/>
      </c>
      <c r="S266" s="69" t="str">
        <f t="shared" si="93"/>
        <v/>
      </c>
      <c r="T266" s="69" t="str">
        <f t="shared" si="93"/>
        <v/>
      </c>
      <c r="U266" s="69" t="str">
        <f t="shared" si="93"/>
        <v/>
      </c>
      <c r="V266" s="69" t="str">
        <f t="shared" si="93"/>
        <v/>
      </c>
      <c r="W266" s="69" t="str">
        <f t="shared" si="93"/>
        <v>x</v>
      </c>
      <c r="X266" s="69" t="str">
        <f t="shared" si="93"/>
        <v/>
      </c>
      <c r="Y266" s="69" t="str">
        <f t="shared" si="93"/>
        <v>x</v>
      </c>
      <c r="Z266" s="69" t="str">
        <f t="shared" si="93"/>
        <v/>
      </c>
      <c r="AA266" s="69" t="str">
        <f t="shared" si="93"/>
        <v>x</v>
      </c>
      <c r="AB266" s="69" t="str">
        <f t="shared" si="93"/>
        <v>x</v>
      </c>
      <c r="AC266" s="69" t="str">
        <f t="shared" si="93"/>
        <v/>
      </c>
      <c r="AD266" s="69" t="str">
        <f t="shared" si="93"/>
        <v/>
      </c>
      <c r="AE266" s="69">
        <v>6</v>
      </c>
      <c r="AF266" s="69">
        <v>4</v>
      </c>
      <c r="AG266" s="69">
        <v>2</v>
      </c>
      <c r="AH266" s="69">
        <v>1</v>
      </c>
      <c r="AI266" s="69">
        <v>0</v>
      </c>
      <c r="AJ266" s="69">
        <v>0</v>
      </c>
      <c r="AK266" s="69">
        <v>0</v>
      </c>
      <c r="AL266" s="69">
        <v>0</v>
      </c>
      <c r="AM266" s="69">
        <v>0</v>
      </c>
      <c r="AN266" s="69">
        <v>0</v>
      </c>
      <c r="AO266" s="69">
        <v>1</v>
      </c>
      <c r="AP266" s="69">
        <v>1</v>
      </c>
      <c r="AQ266" s="69">
        <v>2</v>
      </c>
      <c r="AR266" s="69">
        <v>0</v>
      </c>
      <c r="AS266" s="70">
        <v>1</v>
      </c>
      <c r="AT266" s="70">
        <v>0</v>
      </c>
      <c r="AU266" s="70">
        <v>1</v>
      </c>
      <c r="AV266" s="216"/>
      <c r="AW266" s="178"/>
      <c r="AX266" s="224"/>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7"/>
      <c r="CW266" s="7"/>
      <c r="CX266" s="7"/>
      <c r="CY266" s="7"/>
      <c r="CZ266" s="7"/>
    </row>
    <row r="267" spans="1:104" ht="16.5" x14ac:dyDescent="0.45">
      <c r="A267" s="57" t="s">
        <v>148</v>
      </c>
      <c r="B267" s="31" t="s">
        <v>296</v>
      </c>
      <c r="C267" s="11"/>
      <c r="D267" s="11"/>
      <c r="E267" s="11"/>
      <c r="F267" s="11"/>
      <c r="G267" s="11"/>
      <c r="H267" s="11"/>
      <c r="I267" s="12"/>
      <c r="J267" s="11"/>
      <c r="K267" s="11"/>
      <c r="L267" s="11"/>
      <c r="M267" s="11"/>
      <c r="N267" s="11"/>
      <c r="O267" s="11"/>
      <c r="P267" s="12"/>
      <c r="Q267" s="11"/>
      <c r="R267" s="11"/>
      <c r="S267" s="11"/>
      <c r="T267" s="11"/>
      <c r="U267" s="11"/>
      <c r="V267" s="11"/>
      <c r="W267" s="12" t="s">
        <v>92</v>
      </c>
      <c r="X267" s="11"/>
      <c r="Y267" s="11" t="s">
        <v>92</v>
      </c>
      <c r="Z267" s="11"/>
      <c r="AA267" s="11"/>
      <c r="AB267" s="11"/>
      <c r="AC267" s="11"/>
      <c r="AD267" s="12"/>
      <c r="AE267" s="9">
        <v>2</v>
      </c>
      <c r="AF267" s="9">
        <v>1</v>
      </c>
      <c r="AG267" s="9">
        <v>1</v>
      </c>
      <c r="AH267" s="9">
        <v>0</v>
      </c>
      <c r="AI267" s="9">
        <v>0</v>
      </c>
      <c r="AJ267" s="9">
        <v>0</v>
      </c>
      <c r="AK267" s="9">
        <v>0</v>
      </c>
      <c r="AL267" s="9">
        <v>0</v>
      </c>
      <c r="AM267" s="9">
        <v>0</v>
      </c>
      <c r="AN267" s="9">
        <v>0</v>
      </c>
      <c r="AO267" s="9">
        <v>0</v>
      </c>
      <c r="AP267" s="9">
        <v>0</v>
      </c>
      <c r="AQ267" s="9">
        <v>2</v>
      </c>
      <c r="AR267" s="9">
        <v>0</v>
      </c>
      <c r="AS267" s="10">
        <v>0</v>
      </c>
      <c r="AT267" s="10">
        <v>0</v>
      </c>
      <c r="AU267" s="10">
        <v>1</v>
      </c>
      <c r="AV267" s="216"/>
      <c r="AW267" s="178"/>
      <c r="AX267" s="224"/>
    </row>
    <row r="268" spans="1:104" ht="16.5" x14ac:dyDescent="0.45">
      <c r="A268" s="57" t="s">
        <v>261</v>
      </c>
      <c r="B268" s="31" t="s">
        <v>297</v>
      </c>
      <c r="C268" s="11"/>
      <c r="D268" s="11"/>
      <c r="E268" s="11" t="s">
        <v>92</v>
      </c>
      <c r="F268" s="11"/>
      <c r="G268" s="11" t="s">
        <v>92</v>
      </c>
      <c r="H268" s="11"/>
      <c r="I268" s="12"/>
      <c r="J268" s="11"/>
      <c r="K268" s="11"/>
      <c r="L268" s="11"/>
      <c r="M268" s="11"/>
      <c r="N268" s="11"/>
      <c r="O268" s="11"/>
      <c r="P268" s="12"/>
      <c r="Q268" s="11"/>
      <c r="R268" s="11"/>
      <c r="S268" s="11"/>
      <c r="T268" s="11"/>
      <c r="U268" s="11"/>
      <c r="V268" s="11"/>
      <c r="W268" s="12"/>
      <c r="X268" s="11"/>
      <c r="Y268" s="11"/>
      <c r="Z268" s="11"/>
      <c r="AA268" s="11" t="s">
        <v>92</v>
      </c>
      <c r="AB268" s="11" t="s">
        <v>92</v>
      </c>
      <c r="AC268" s="11"/>
      <c r="AD268" s="12"/>
      <c r="AE268" s="9">
        <v>4</v>
      </c>
      <c r="AF268" s="9">
        <v>3</v>
      </c>
      <c r="AG268" s="9">
        <v>1</v>
      </c>
      <c r="AH268" s="9">
        <v>1</v>
      </c>
      <c r="AI268" s="9">
        <v>0</v>
      </c>
      <c r="AJ268" s="9">
        <v>0</v>
      </c>
      <c r="AK268" s="9">
        <v>0</v>
      </c>
      <c r="AL268" s="9">
        <v>0</v>
      </c>
      <c r="AM268" s="9">
        <v>0</v>
      </c>
      <c r="AN268" s="9">
        <v>0</v>
      </c>
      <c r="AO268" s="9">
        <v>1</v>
      </c>
      <c r="AP268" s="9">
        <v>1</v>
      </c>
      <c r="AQ268" s="9">
        <v>0</v>
      </c>
      <c r="AR268" s="9">
        <v>0</v>
      </c>
      <c r="AS268" s="10">
        <v>1</v>
      </c>
      <c r="AT268" s="10">
        <v>0</v>
      </c>
      <c r="AU268" s="10">
        <v>0</v>
      </c>
      <c r="AV268" s="216"/>
      <c r="AW268" s="178"/>
      <c r="AX268" s="224"/>
    </row>
    <row r="269" spans="1:104" s="25" customFormat="1" ht="16.5" x14ac:dyDescent="0.45">
      <c r="A269" s="73" t="s">
        <v>206</v>
      </c>
      <c r="B269" s="74" t="s">
        <v>277</v>
      </c>
      <c r="C269" s="69" t="str">
        <f>IF(COUNTIF(C270,"=x")&gt;0,"x","")</f>
        <v/>
      </c>
      <c r="D269" s="69" t="str">
        <f t="shared" ref="D269:AD269" si="94">IF(COUNTIF(D270,"=x")&gt;0,"x","")</f>
        <v/>
      </c>
      <c r="E269" s="69" t="str">
        <f t="shared" si="94"/>
        <v/>
      </c>
      <c r="F269" s="69" t="str">
        <f t="shared" si="94"/>
        <v/>
      </c>
      <c r="G269" s="69" t="str">
        <f t="shared" si="94"/>
        <v/>
      </c>
      <c r="H269" s="69" t="str">
        <f t="shared" si="94"/>
        <v/>
      </c>
      <c r="I269" s="69" t="str">
        <f t="shared" si="94"/>
        <v/>
      </c>
      <c r="J269" s="69" t="str">
        <f t="shared" si="94"/>
        <v>x</v>
      </c>
      <c r="K269" s="69" t="str">
        <f t="shared" si="94"/>
        <v/>
      </c>
      <c r="L269" s="69" t="str">
        <f t="shared" si="94"/>
        <v/>
      </c>
      <c r="M269" s="69" t="str">
        <f t="shared" si="94"/>
        <v/>
      </c>
      <c r="N269" s="69" t="str">
        <f t="shared" si="94"/>
        <v/>
      </c>
      <c r="O269" s="69" t="str">
        <f t="shared" si="94"/>
        <v/>
      </c>
      <c r="P269" s="69" t="str">
        <f t="shared" si="94"/>
        <v/>
      </c>
      <c r="Q269" s="69" t="str">
        <f t="shared" si="94"/>
        <v/>
      </c>
      <c r="R269" s="69" t="str">
        <f t="shared" si="94"/>
        <v/>
      </c>
      <c r="S269" s="69" t="str">
        <f t="shared" si="94"/>
        <v/>
      </c>
      <c r="T269" s="69" t="str">
        <f t="shared" si="94"/>
        <v/>
      </c>
      <c r="U269" s="69"/>
      <c r="V269" s="69" t="str">
        <f t="shared" si="94"/>
        <v/>
      </c>
      <c r="W269" s="69" t="str">
        <f t="shared" si="94"/>
        <v/>
      </c>
      <c r="X269" s="69" t="str">
        <f t="shared" si="94"/>
        <v/>
      </c>
      <c r="Y269" s="69" t="str">
        <f t="shared" si="94"/>
        <v/>
      </c>
      <c r="Z269" s="69" t="str">
        <f t="shared" si="94"/>
        <v/>
      </c>
      <c r="AA269" s="69" t="str">
        <f t="shared" si="94"/>
        <v/>
      </c>
      <c r="AB269" s="69" t="str">
        <f t="shared" si="94"/>
        <v/>
      </c>
      <c r="AC269" s="69" t="str">
        <f t="shared" si="94"/>
        <v/>
      </c>
      <c r="AD269" s="69" t="str">
        <f t="shared" si="94"/>
        <v/>
      </c>
      <c r="AE269" s="69">
        <v>1</v>
      </c>
      <c r="AF269" s="69">
        <v>1</v>
      </c>
      <c r="AG269" s="69">
        <v>0</v>
      </c>
      <c r="AH269" s="69">
        <v>0</v>
      </c>
      <c r="AI269" s="69">
        <v>0</v>
      </c>
      <c r="AJ269" s="69">
        <v>0</v>
      </c>
      <c r="AK269" s="69">
        <v>0</v>
      </c>
      <c r="AL269" s="69">
        <v>0</v>
      </c>
      <c r="AM269" s="69">
        <v>0</v>
      </c>
      <c r="AN269" s="69">
        <v>0</v>
      </c>
      <c r="AO269" s="69">
        <v>0</v>
      </c>
      <c r="AP269" s="69">
        <v>1</v>
      </c>
      <c r="AQ269" s="69">
        <v>0</v>
      </c>
      <c r="AR269" s="69">
        <v>0</v>
      </c>
      <c r="AS269" s="70">
        <v>0</v>
      </c>
      <c r="AT269" s="70">
        <v>0</v>
      </c>
      <c r="AU269" s="70">
        <v>0</v>
      </c>
      <c r="AV269" s="216"/>
      <c r="AW269" s="178"/>
      <c r="AX269" s="224"/>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row>
    <row r="270" spans="1:104" ht="16.5" x14ac:dyDescent="0.45">
      <c r="A270" s="57" t="s">
        <v>246</v>
      </c>
      <c r="B270" s="31" t="s">
        <v>157</v>
      </c>
      <c r="C270" s="11"/>
      <c r="D270" s="11"/>
      <c r="E270" s="11"/>
      <c r="F270" s="11"/>
      <c r="G270" s="11"/>
      <c r="H270" s="11"/>
      <c r="I270" s="12"/>
      <c r="J270" s="11" t="s">
        <v>92</v>
      </c>
      <c r="K270" s="11"/>
      <c r="L270" s="11"/>
      <c r="M270" s="11"/>
      <c r="N270" s="11"/>
      <c r="O270" s="11"/>
      <c r="P270" s="12"/>
      <c r="Q270" s="11"/>
      <c r="R270" s="11"/>
      <c r="S270" s="11"/>
      <c r="T270" s="11"/>
      <c r="U270" s="11"/>
      <c r="V270" s="11"/>
      <c r="W270" s="12"/>
      <c r="X270" s="11"/>
      <c r="Y270" s="11"/>
      <c r="Z270" s="11"/>
      <c r="AA270" s="11"/>
      <c r="AB270" s="11"/>
      <c r="AC270" s="11"/>
      <c r="AD270" s="12"/>
      <c r="AE270" s="9">
        <v>1</v>
      </c>
      <c r="AF270" s="9">
        <v>1</v>
      </c>
      <c r="AG270" s="9">
        <v>0</v>
      </c>
      <c r="AH270" s="9">
        <v>0</v>
      </c>
      <c r="AI270" s="9">
        <v>0</v>
      </c>
      <c r="AJ270" s="9">
        <v>0</v>
      </c>
      <c r="AK270" s="9">
        <v>0</v>
      </c>
      <c r="AL270" s="9">
        <v>0</v>
      </c>
      <c r="AM270" s="9">
        <v>0</v>
      </c>
      <c r="AN270" s="9">
        <v>0</v>
      </c>
      <c r="AO270" s="9">
        <v>0</v>
      </c>
      <c r="AP270" s="9">
        <v>1</v>
      </c>
      <c r="AQ270" s="9">
        <v>0</v>
      </c>
      <c r="AR270" s="9">
        <v>0</v>
      </c>
      <c r="AS270" s="10">
        <v>0</v>
      </c>
      <c r="AT270" s="10">
        <v>0</v>
      </c>
      <c r="AU270" s="10">
        <v>0</v>
      </c>
      <c r="AV270" s="216"/>
      <c r="AW270" s="178"/>
      <c r="AX270" s="224"/>
    </row>
    <row r="271" spans="1:104" s="25" customFormat="1" ht="16.5" x14ac:dyDescent="0.45">
      <c r="A271" s="73" t="s">
        <v>207</v>
      </c>
      <c r="B271" s="74" t="s">
        <v>225</v>
      </c>
      <c r="C271" s="69" t="str">
        <f>IF(COUNTIF(C272:C274,"=x")&gt;0,"x","")</f>
        <v/>
      </c>
      <c r="D271" s="69" t="str">
        <f t="shared" ref="D271:AD271" si="95">IF(COUNTIF(D272:D274,"=x")&gt;0,"x","")</f>
        <v/>
      </c>
      <c r="E271" s="69" t="str">
        <f t="shared" si="95"/>
        <v/>
      </c>
      <c r="F271" s="69" t="str">
        <f t="shared" si="95"/>
        <v/>
      </c>
      <c r="G271" s="69" t="str">
        <f t="shared" si="95"/>
        <v>x</v>
      </c>
      <c r="H271" s="69" t="str">
        <f t="shared" si="95"/>
        <v/>
      </c>
      <c r="I271" s="69" t="str">
        <f t="shared" si="95"/>
        <v/>
      </c>
      <c r="J271" s="69" t="str">
        <f t="shared" si="95"/>
        <v/>
      </c>
      <c r="K271" s="69" t="str">
        <f t="shared" si="95"/>
        <v/>
      </c>
      <c r="L271" s="69" t="str">
        <f t="shared" si="95"/>
        <v/>
      </c>
      <c r="M271" s="69" t="str">
        <f t="shared" si="95"/>
        <v/>
      </c>
      <c r="N271" s="69" t="str">
        <f t="shared" si="95"/>
        <v/>
      </c>
      <c r="O271" s="69" t="str">
        <f t="shared" si="95"/>
        <v/>
      </c>
      <c r="P271" s="69" t="str">
        <f t="shared" si="95"/>
        <v/>
      </c>
      <c r="Q271" s="69" t="str">
        <f t="shared" si="95"/>
        <v/>
      </c>
      <c r="R271" s="69" t="str">
        <f t="shared" si="95"/>
        <v/>
      </c>
      <c r="S271" s="69" t="str">
        <f t="shared" si="95"/>
        <v/>
      </c>
      <c r="T271" s="69" t="str">
        <f t="shared" si="95"/>
        <v/>
      </c>
      <c r="U271" s="69" t="str">
        <f t="shared" si="95"/>
        <v/>
      </c>
      <c r="V271" s="69" t="str">
        <f t="shared" si="95"/>
        <v/>
      </c>
      <c r="W271" s="69" t="str">
        <f t="shared" si="95"/>
        <v/>
      </c>
      <c r="X271" s="69" t="str">
        <f t="shared" si="95"/>
        <v/>
      </c>
      <c r="Y271" s="69" t="str">
        <f t="shared" si="95"/>
        <v/>
      </c>
      <c r="Z271" s="69" t="str">
        <f t="shared" si="95"/>
        <v>x</v>
      </c>
      <c r="AA271" s="69" t="str">
        <f t="shared" si="95"/>
        <v/>
      </c>
      <c r="AB271" s="69" t="str">
        <f t="shared" si="95"/>
        <v/>
      </c>
      <c r="AC271" s="69" t="str">
        <f t="shared" si="95"/>
        <v/>
      </c>
      <c r="AD271" s="69" t="str">
        <f t="shared" si="95"/>
        <v/>
      </c>
      <c r="AE271" s="69">
        <v>2</v>
      </c>
      <c r="AF271" s="69">
        <v>2</v>
      </c>
      <c r="AG271" s="69">
        <v>0</v>
      </c>
      <c r="AH271" s="69">
        <v>0</v>
      </c>
      <c r="AI271" s="69">
        <v>0</v>
      </c>
      <c r="AJ271" s="69">
        <v>0</v>
      </c>
      <c r="AK271" s="69">
        <v>0</v>
      </c>
      <c r="AL271" s="69">
        <v>0</v>
      </c>
      <c r="AM271" s="69">
        <v>0</v>
      </c>
      <c r="AN271" s="69">
        <v>0</v>
      </c>
      <c r="AO271" s="69">
        <v>1</v>
      </c>
      <c r="AP271" s="69">
        <v>1</v>
      </c>
      <c r="AQ271" s="69">
        <v>0</v>
      </c>
      <c r="AR271" s="69">
        <v>0</v>
      </c>
      <c r="AS271" s="70">
        <v>0</v>
      </c>
      <c r="AT271" s="70">
        <v>0</v>
      </c>
      <c r="AU271" s="70">
        <v>0</v>
      </c>
      <c r="AV271" s="216"/>
      <c r="AW271" s="178"/>
      <c r="AX271" s="224"/>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7"/>
      <c r="CW271" s="7"/>
      <c r="CX271" s="7"/>
      <c r="CY271" s="7"/>
      <c r="CZ271" s="7"/>
    </row>
    <row r="272" spans="1:104" ht="16.5" x14ac:dyDescent="0.45">
      <c r="A272" s="57" t="s">
        <v>248</v>
      </c>
      <c r="B272" s="31" t="s">
        <v>299</v>
      </c>
      <c r="C272" s="11"/>
      <c r="D272" s="11"/>
      <c r="E272" s="11"/>
      <c r="F272" s="11"/>
      <c r="G272" s="11"/>
      <c r="H272" s="11"/>
      <c r="I272" s="12"/>
      <c r="J272" s="11"/>
      <c r="K272" s="11"/>
      <c r="L272" s="11"/>
      <c r="M272" s="11"/>
      <c r="N272" s="11"/>
      <c r="O272" s="11"/>
      <c r="P272" s="12"/>
      <c r="Q272" s="11"/>
      <c r="R272" s="11"/>
      <c r="S272" s="11"/>
      <c r="T272" s="11"/>
      <c r="U272" s="11"/>
      <c r="V272" s="11"/>
      <c r="W272" s="12"/>
      <c r="X272" s="11"/>
      <c r="Y272" s="11"/>
      <c r="Z272" s="11" t="s">
        <v>92</v>
      </c>
      <c r="AA272" s="11"/>
      <c r="AB272" s="11"/>
      <c r="AC272" s="11"/>
      <c r="AD272" s="12"/>
      <c r="AE272" s="9">
        <v>1</v>
      </c>
      <c r="AF272" s="9">
        <v>1</v>
      </c>
      <c r="AG272" s="9">
        <v>0</v>
      </c>
      <c r="AH272" s="9">
        <v>0</v>
      </c>
      <c r="AI272" s="9">
        <v>0</v>
      </c>
      <c r="AJ272" s="9">
        <v>0</v>
      </c>
      <c r="AK272" s="9">
        <v>0</v>
      </c>
      <c r="AL272" s="9">
        <v>0</v>
      </c>
      <c r="AM272" s="9">
        <v>0</v>
      </c>
      <c r="AN272" s="9">
        <v>0</v>
      </c>
      <c r="AO272" s="9">
        <v>0</v>
      </c>
      <c r="AP272" s="9">
        <v>1</v>
      </c>
      <c r="AQ272" s="9">
        <v>0</v>
      </c>
      <c r="AR272" s="9">
        <v>0</v>
      </c>
      <c r="AS272" s="10">
        <v>0</v>
      </c>
      <c r="AT272" s="10">
        <v>0</v>
      </c>
      <c r="AU272" s="10">
        <v>0</v>
      </c>
      <c r="AV272" s="216"/>
      <c r="AW272" s="178"/>
      <c r="AX272" s="224"/>
    </row>
    <row r="273" spans="1:104" ht="16.5" x14ac:dyDescent="0.45">
      <c r="A273" s="57" t="s">
        <v>249</v>
      </c>
      <c r="B273" s="31" t="s">
        <v>300</v>
      </c>
      <c r="C273" s="11"/>
      <c r="D273" s="11"/>
      <c r="E273" s="11"/>
      <c r="F273" s="11"/>
      <c r="G273" s="11"/>
      <c r="H273" s="11"/>
      <c r="I273" s="12"/>
      <c r="J273" s="11"/>
      <c r="K273" s="11"/>
      <c r="L273" s="11"/>
      <c r="M273" s="11"/>
      <c r="N273" s="11"/>
      <c r="O273" s="11"/>
      <c r="P273" s="12"/>
      <c r="Q273" s="11"/>
      <c r="R273" s="11"/>
      <c r="S273" s="11"/>
      <c r="T273" s="11"/>
      <c r="U273" s="11"/>
      <c r="V273" s="11"/>
      <c r="W273" s="12"/>
      <c r="X273" s="11"/>
      <c r="Y273" s="11"/>
      <c r="Z273" s="11" t="s">
        <v>92</v>
      </c>
      <c r="AA273" s="11"/>
      <c r="AB273" s="11"/>
      <c r="AC273" s="11"/>
      <c r="AD273" s="12"/>
      <c r="AE273" s="9">
        <v>1</v>
      </c>
      <c r="AF273" s="9">
        <v>1</v>
      </c>
      <c r="AG273" s="9">
        <v>0</v>
      </c>
      <c r="AH273" s="9">
        <v>0</v>
      </c>
      <c r="AI273" s="9">
        <v>0</v>
      </c>
      <c r="AJ273" s="9">
        <v>0</v>
      </c>
      <c r="AK273" s="9">
        <v>0</v>
      </c>
      <c r="AL273" s="9">
        <v>0</v>
      </c>
      <c r="AM273" s="9">
        <v>0</v>
      </c>
      <c r="AN273" s="9">
        <v>0</v>
      </c>
      <c r="AO273" s="9">
        <v>0</v>
      </c>
      <c r="AP273" s="9">
        <v>1</v>
      </c>
      <c r="AQ273" s="9">
        <v>0</v>
      </c>
      <c r="AR273" s="9">
        <v>0</v>
      </c>
      <c r="AS273" s="10">
        <v>0</v>
      </c>
      <c r="AT273" s="10">
        <v>0</v>
      </c>
      <c r="AU273" s="10">
        <v>0</v>
      </c>
      <c r="AV273" s="216"/>
      <c r="AW273" s="178"/>
      <c r="AX273" s="224"/>
    </row>
    <row r="274" spans="1:104" ht="16.5" x14ac:dyDescent="0.45">
      <c r="A274" s="57" t="s">
        <v>250</v>
      </c>
      <c r="B274" s="31" t="s">
        <v>301</v>
      </c>
      <c r="C274" s="11"/>
      <c r="D274" s="11"/>
      <c r="E274" s="11"/>
      <c r="F274" s="11"/>
      <c r="G274" s="11" t="s">
        <v>92</v>
      </c>
      <c r="H274" s="11"/>
      <c r="I274" s="12"/>
      <c r="J274" s="11"/>
      <c r="K274" s="11"/>
      <c r="L274" s="11"/>
      <c r="M274" s="11"/>
      <c r="N274" s="11"/>
      <c r="O274" s="11"/>
      <c r="P274" s="12"/>
      <c r="Q274" s="11"/>
      <c r="R274" s="11"/>
      <c r="S274" s="11"/>
      <c r="T274" s="11"/>
      <c r="U274" s="11"/>
      <c r="V274" s="11"/>
      <c r="W274" s="12"/>
      <c r="X274" s="11"/>
      <c r="Y274" s="11"/>
      <c r="Z274" s="11"/>
      <c r="AA274" s="11"/>
      <c r="AB274" s="11"/>
      <c r="AC274" s="11"/>
      <c r="AD274" s="12"/>
      <c r="AE274" s="9">
        <v>1</v>
      </c>
      <c r="AF274" s="9">
        <v>1</v>
      </c>
      <c r="AG274" s="9">
        <v>0</v>
      </c>
      <c r="AH274" s="9">
        <v>0</v>
      </c>
      <c r="AI274" s="9">
        <v>0</v>
      </c>
      <c r="AJ274" s="9">
        <v>0</v>
      </c>
      <c r="AK274" s="9">
        <v>0</v>
      </c>
      <c r="AL274" s="9">
        <v>0</v>
      </c>
      <c r="AM274" s="9">
        <v>0</v>
      </c>
      <c r="AN274" s="9">
        <v>0</v>
      </c>
      <c r="AO274" s="9">
        <v>1</v>
      </c>
      <c r="AP274" s="9">
        <v>0</v>
      </c>
      <c r="AQ274" s="9">
        <v>0</v>
      </c>
      <c r="AR274" s="9">
        <v>0</v>
      </c>
      <c r="AS274" s="10">
        <v>0</v>
      </c>
      <c r="AT274" s="10">
        <v>0</v>
      </c>
      <c r="AU274" s="10">
        <v>0</v>
      </c>
      <c r="AV274" s="216"/>
      <c r="AW274" s="178"/>
      <c r="AX274" s="224"/>
    </row>
    <row r="275" spans="1:104" s="25" customFormat="1" ht="16.5" x14ac:dyDescent="0.45">
      <c r="A275" s="73" t="s">
        <v>208</v>
      </c>
      <c r="B275" s="74" t="s">
        <v>302</v>
      </c>
      <c r="C275" s="69" t="str">
        <f>IF(COUNTIF(C276:C279,"=x")&gt;0,"x","")</f>
        <v/>
      </c>
      <c r="D275" s="69" t="str">
        <f t="shared" ref="D275:AD275" si="96">IF(COUNTIF(D276:D279,"=x")&gt;0,"x","")</f>
        <v>x</v>
      </c>
      <c r="E275" s="69" t="str">
        <f t="shared" si="96"/>
        <v/>
      </c>
      <c r="F275" s="69" t="str">
        <f t="shared" si="96"/>
        <v>x</v>
      </c>
      <c r="G275" s="69" t="str">
        <f t="shared" si="96"/>
        <v/>
      </c>
      <c r="H275" s="69" t="str">
        <f t="shared" si="96"/>
        <v>x</v>
      </c>
      <c r="I275" s="69" t="str">
        <f t="shared" si="96"/>
        <v/>
      </c>
      <c r="J275" s="69" t="str">
        <f t="shared" si="96"/>
        <v/>
      </c>
      <c r="K275" s="69" t="str">
        <f t="shared" si="96"/>
        <v>x</v>
      </c>
      <c r="L275" s="69" t="str">
        <f t="shared" si="96"/>
        <v>x</v>
      </c>
      <c r="M275" s="69" t="str">
        <f t="shared" si="96"/>
        <v>x</v>
      </c>
      <c r="N275" s="69" t="str">
        <f t="shared" si="96"/>
        <v/>
      </c>
      <c r="O275" s="69" t="str">
        <f t="shared" si="96"/>
        <v/>
      </c>
      <c r="P275" s="69" t="str">
        <f t="shared" si="96"/>
        <v/>
      </c>
      <c r="Q275" s="69" t="str">
        <f t="shared" si="96"/>
        <v/>
      </c>
      <c r="R275" s="69" t="str">
        <f t="shared" si="96"/>
        <v>x</v>
      </c>
      <c r="S275" s="69" t="str">
        <f t="shared" si="96"/>
        <v/>
      </c>
      <c r="T275" s="69" t="str">
        <f t="shared" si="96"/>
        <v/>
      </c>
      <c r="U275" s="69" t="str">
        <f t="shared" si="96"/>
        <v/>
      </c>
      <c r="V275" s="69" t="str">
        <f t="shared" si="96"/>
        <v/>
      </c>
      <c r="W275" s="69" t="str">
        <f t="shared" si="96"/>
        <v/>
      </c>
      <c r="X275" s="69" t="str">
        <f t="shared" si="96"/>
        <v>x</v>
      </c>
      <c r="Y275" s="69" t="str">
        <f t="shared" si="96"/>
        <v/>
      </c>
      <c r="Z275" s="69" t="str">
        <f t="shared" si="96"/>
        <v/>
      </c>
      <c r="AA275" s="69" t="str">
        <f t="shared" si="96"/>
        <v/>
      </c>
      <c r="AB275" s="69" t="str">
        <f t="shared" si="96"/>
        <v/>
      </c>
      <c r="AC275" s="69" t="str">
        <f t="shared" si="96"/>
        <v/>
      </c>
      <c r="AD275" s="69" t="str">
        <f t="shared" si="96"/>
        <v/>
      </c>
      <c r="AE275" s="69">
        <v>8</v>
      </c>
      <c r="AF275" s="69">
        <v>5</v>
      </c>
      <c r="AG275" s="69">
        <v>3</v>
      </c>
      <c r="AH275" s="69">
        <v>0</v>
      </c>
      <c r="AI275" s="69">
        <v>0</v>
      </c>
      <c r="AJ275" s="69">
        <v>0</v>
      </c>
      <c r="AK275" s="69">
        <v>0</v>
      </c>
      <c r="AL275" s="69">
        <v>1</v>
      </c>
      <c r="AM275" s="69">
        <v>1</v>
      </c>
      <c r="AN275" s="69">
        <v>2</v>
      </c>
      <c r="AO275" s="69">
        <v>1</v>
      </c>
      <c r="AP275" s="69">
        <v>0</v>
      </c>
      <c r="AQ275" s="69">
        <v>1</v>
      </c>
      <c r="AR275" s="69">
        <v>1</v>
      </c>
      <c r="AS275" s="70">
        <v>1</v>
      </c>
      <c r="AT275" s="70">
        <v>0</v>
      </c>
      <c r="AU275" s="70">
        <v>2</v>
      </c>
      <c r="AV275" s="216"/>
      <c r="AW275" s="178"/>
      <c r="AX275" s="224"/>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7"/>
      <c r="CW275" s="7"/>
      <c r="CX275" s="7"/>
      <c r="CY275" s="7"/>
      <c r="CZ275" s="7"/>
    </row>
    <row r="276" spans="1:104" ht="16.5" x14ac:dyDescent="0.45">
      <c r="A276" s="57" t="s">
        <v>251</v>
      </c>
      <c r="B276" s="31" t="s">
        <v>306</v>
      </c>
      <c r="C276" s="11"/>
      <c r="D276" s="11" t="s">
        <v>92</v>
      </c>
      <c r="E276" s="11"/>
      <c r="F276" s="11" t="s">
        <v>92</v>
      </c>
      <c r="G276" s="11"/>
      <c r="H276" s="11" t="s">
        <v>92</v>
      </c>
      <c r="I276" s="12"/>
      <c r="J276" s="11"/>
      <c r="K276" s="11"/>
      <c r="L276" s="11" t="s">
        <v>92</v>
      </c>
      <c r="M276" s="11"/>
      <c r="N276" s="11"/>
      <c r="O276" s="11"/>
      <c r="P276" s="12"/>
      <c r="Q276" s="11"/>
      <c r="R276" s="11"/>
      <c r="S276" s="11"/>
      <c r="T276" s="11"/>
      <c r="U276" s="11"/>
      <c r="V276" s="11"/>
      <c r="W276" s="12"/>
      <c r="X276" s="11" t="s">
        <v>92</v>
      </c>
      <c r="Y276" s="11"/>
      <c r="Z276" s="11"/>
      <c r="AA276" s="11"/>
      <c r="AB276" s="11"/>
      <c r="AC276" s="11"/>
      <c r="AD276" s="12"/>
      <c r="AE276" s="9">
        <v>5</v>
      </c>
      <c r="AF276" s="9">
        <v>2</v>
      </c>
      <c r="AG276" s="9">
        <v>3</v>
      </c>
      <c r="AH276" s="9">
        <v>0</v>
      </c>
      <c r="AI276" s="9">
        <v>0</v>
      </c>
      <c r="AJ276" s="9">
        <v>0</v>
      </c>
      <c r="AK276" s="9">
        <v>0</v>
      </c>
      <c r="AL276" s="9">
        <v>0</v>
      </c>
      <c r="AM276" s="9">
        <v>0</v>
      </c>
      <c r="AN276" s="9">
        <v>1</v>
      </c>
      <c r="AO276" s="9">
        <v>1</v>
      </c>
      <c r="AP276" s="9">
        <v>0</v>
      </c>
      <c r="AQ276" s="9">
        <v>1</v>
      </c>
      <c r="AR276" s="9">
        <v>1</v>
      </c>
      <c r="AS276" s="10">
        <v>1</v>
      </c>
      <c r="AT276" s="10">
        <v>0</v>
      </c>
      <c r="AU276" s="10">
        <v>1</v>
      </c>
      <c r="AV276" s="216"/>
      <c r="AW276" s="178"/>
      <c r="AX276" s="224"/>
    </row>
    <row r="277" spans="1:104" ht="16.5" x14ac:dyDescent="0.45">
      <c r="A277" s="57" t="s">
        <v>252</v>
      </c>
      <c r="B277" s="31" t="s">
        <v>305</v>
      </c>
      <c r="C277" s="11"/>
      <c r="D277" s="11"/>
      <c r="E277" s="11"/>
      <c r="F277" s="11"/>
      <c r="G277" s="11"/>
      <c r="H277" s="11"/>
      <c r="I277" s="12"/>
      <c r="J277" s="11"/>
      <c r="K277" s="11"/>
      <c r="L277" s="11"/>
      <c r="M277" s="11" t="s">
        <v>92</v>
      </c>
      <c r="N277" s="11"/>
      <c r="O277" s="11"/>
      <c r="P277" s="12"/>
      <c r="Q277" s="11"/>
      <c r="R277" s="11"/>
      <c r="S277" s="11"/>
      <c r="T277" s="11"/>
      <c r="U277" s="11"/>
      <c r="V277" s="11"/>
      <c r="W277" s="12"/>
      <c r="X277" s="11"/>
      <c r="Y277" s="11"/>
      <c r="Z277" s="11"/>
      <c r="AA277" s="11"/>
      <c r="AB277" s="11"/>
      <c r="AC277" s="11"/>
      <c r="AD277" s="12"/>
      <c r="AE277" s="9">
        <v>1</v>
      </c>
      <c r="AF277" s="9">
        <v>1</v>
      </c>
      <c r="AG277" s="9">
        <v>0</v>
      </c>
      <c r="AH277" s="9">
        <v>0</v>
      </c>
      <c r="AI277" s="9">
        <v>0</v>
      </c>
      <c r="AJ277" s="9">
        <v>0</v>
      </c>
      <c r="AK277" s="9">
        <v>0</v>
      </c>
      <c r="AL277" s="9">
        <v>1</v>
      </c>
      <c r="AM277" s="9">
        <v>0</v>
      </c>
      <c r="AN277" s="9">
        <v>0</v>
      </c>
      <c r="AO277" s="9">
        <v>0</v>
      </c>
      <c r="AP277" s="9">
        <v>0</v>
      </c>
      <c r="AQ277" s="9">
        <v>0</v>
      </c>
      <c r="AR277" s="9">
        <v>0</v>
      </c>
      <c r="AS277" s="10">
        <v>0</v>
      </c>
      <c r="AT277" s="10">
        <v>0</v>
      </c>
      <c r="AU277" s="10">
        <v>0</v>
      </c>
      <c r="AV277" s="216"/>
      <c r="AW277" s="178"/>
      <c r="AX277" s="224"/>
    </row>
    <row r="278" spans="1:104" ht="16.5" x14ac:dyDescent="0.45">
      <c r="A278" s="57" t="s">
        <v>338</v>
      </c>
      <c r="B278" s="31" t="s">
        <v>304</v>
      </c>
      <c r="C278" s="11"/>
      <c r="D278" s="11"/>
      <c r="E278" s="11"/>
      <c r="F278" s="11"/>
      <c r="G278" s="11"/>
      <c r="H278" s="11"/>
      <c r="I278" s="12"/>
      <c r="J278" s="11"/>
      <c r="K278" s="11" t="s">
        <v>92</v>
      </c>
      <c r="L278" s="11"/>
      <c r="M278" s="11"/>
      <c r="N278" s="11"/>
      <c r="O278" s="11"/>
      <c r="P278" s="12"/>
      <c r="Q278" s="11"/>
      <c r="R278" s="11" t="s">
        <v>92</v>
      </c>
      <c r="S278" s="11"/>
      <c r="T278" s="11"/>
      <c r="U278" s="11"/>
      <c r="V278" s="11"/>
      <c r="W278" s="12"/>
      <c r="X278" s="11"/>
      <c r="Y278" s="11"/>
      <c r="Z278" s="11"/>
      <c r="AA278" s="11"/>
      <c r="AB278" s="11"/>
      <c r="AC278" s="11"/>
      <c r="AD278" s="12"/>
      <c r="AE278" s="9"/>
      <c r="AF278" s="9"/>
      <c r="AG278" s="9"/>
      <c r="AH278" s="9"/>
      <c r="AI278" s="9"/>
      <c r="AJ278" s="9"/>
      <c r="AK278" s="9"/>
      <c r="AL278" s="9"/>
      <c r="AM278" s="9"/>
      <c r="AN278" s="9"/>
      <c r="AO278" s="9"/>
      <c r="AP278" s="9"/>
      <c r="AQ278" s="9"/>
      <c r="AR278" s="9"/>
      <c r="AS278" s="10"/>
      <c r="AT278" s="10">
        <v>0</v>
      </c>
      <c r="AU278" s="10">
        <v>1</v>
      </c>
      <c r="AV278" s="216"/>
      <c r="AW278" s="178"/>
      <c r="AX278" s="224"/>
    </row>
    <row r="279" spans="1:104" ht="16.5" x14ac:dyDescent="0.45">
      <c r="A279" s="57" t="s">
        <v>339</v>
      </c>
      <c r="B279" s="31" t="s">
        <v>303</v>
      </c>
      <c r="C279" s="11"/>
      <c r="D279" s="11"/>
      <c r="E279" s="11"/>
      <c r="F279" s="11"/>
      <c r="G279" s="11"/>
      <c r="H279" s="11"/>
      <c r="I279" s="12"/>
      <c r="J279" s="11"/>
      <c r="K279" s="11" t="s">
        <v>92</v>
      </c>
      <c r="L279" s="11" t="s">
        <v>92</v>
      </c>
      <c r="M279" s="11"/>
      <c r="N279" s="11"/>
      <c r="O279" s="11"/>
      <c r="P279" s="12"/>
      <c r="Q279" s="11"/>
      <c r="R279" s="11" t="s">
        <v>92</v>
      </c>
      <c r="S279" s="11"/>
      <c r="T279" s="11"/>
      <c r="U279" s="11"/>
      <c r="V279" s="11"/>
      <c r="W279" s="12"/>
      <c r="X279" s="11"/>
      <c r="Y279" s="11"/>
      <c r="Z279" s="11"/>
      <c r="AA279" s="11"/>
      <c r="AB279" s="11"/>
      <c r="AC279" s="11"/>
      <c r="AD279" s="12"/>
      <c r="AE279" s="9">
        <v>3</v>
      </c>
      <c r="AF279" s="9">
        <v>2</v>
      </c>
      <c r="AG279" s="9">
        <v>1</v>
      </c>
      <c r="AH279" s="9">
        <v>0</v>
      </c>
      <c r="AI279" s="9">
        <v>0</v>
      </c>
      <c r="AJ279" s="9">
        <v>0</v>
      </c>
      <c r="AK279" s="9">
        <v>0</v>
      </c>
      <c r="AL279" s="9">
        <v>0</v>
      </c>
      <c r="AM279" s="9">
        <v>1</v>
      </c>
      <c r="AN279" s="9">
        <v>2</v>
      </c>
      <c r="AO279" s="9">
        <v>0</v>
      </c>
      <c r="AP279" s="9">
        <v>0</v>
      </c>
      <c r="AQ279" s="9">
        <v>0</v>
      </c>
      <c r="AR279" s="9">
        <v>0</v>
      </c>
      <c r="AS279" s="10">
        <v>0</v>
      </c>
      <c r="AT279" s="10">
        <v>0</v>
      </c>
      <c r="AU279" s="10">
        <v>1</v>
      </c>
      <c r="AV279" s="216"/>
      <c r="AW279" s="178"/>
      <c r="AX279" s="224"/>
    </row>
    <row r="280" spans="1:104" s="25" customFormat="1" ht="16.5" x14ac:dyDescent="0.45">
      <c r="A280" s="73" t="s">
        <v>209</v>
      </c>
      <c r="B280" s="74" t="s">
        <v>317</v>
      </c>
      <c r="C280" s="69" t="str">
        <f t="shared" ref="C280:AD280" si="97">IF(COUNTIF(C282:C288,"=x")&gt;0,"x","")</f>
        <v/>
      </c>
      <c r="D280" s="69" t="str">
        <f t="shared" si="97"/>
        <v/>
      </c>
      <c r="E280" s="69" t="str">
        <f t="shared" si="97"/>
        <v/>
      </c>
      <c r="F280" s="69" t="str">
        <f t="shared" si="97"/>
        <v/>
      </c>
      <c r="G280" s="69" t="str">
        <f t="shared" si="97"/>
        <v/>
      </c>
      <c r="H280" s="69" t="str">
        <f t="shared" si="97"/>
        <v/>
      </c>
      <c r="I280" s="69" t="str">
        <f t="shared" si="97"/>
        <v/>
      </c>
      <c r="J280" s="69" t="str">
        <f t="shared" si="97"/>
        <v/>
      </c>
      <c r="K280" s="69" t="str">
        <f t="shared" si="97"/>
        <v/>
      </c>
      <c r="L280" s="69" t="str">
        <f t="shared" si="97"/>
        <v/>
      </c>
      <c r="M280" s="69" t="str">
        <f t="shared" si="97"/>
        <v/>
      </c>
      <c r="N280" s="69" t="str">
        <f t="shared" si="97"/>
        <v/>
      </c>
      <c r="O280" s="69" t="str">
        <f t="shared" si="97"/>
        <v/>
      </c>
      <c r="P280" s="69" t="str">
        <f t="shared" si="97"/>
        <v/>
      </c>
      <c r="Q280" s="69" t="str">
        <f t="shared" si="97"/>
        <v/>
      </c>
      <c r="R280" s="69" t="str">
        <f t="shared" si="97"/>
        <v/>
      </c>
      <c r="S280" s="69" t="str">
        <f t="shared" si="97"/>
        <v/>
      </c>
      <c r="T280" s="69" t="str">
        <f t="shared" si="97"/>
        <v>x</v>
      </c>
      <c r="U280" s="69" t="str">
        <f t="shared" si="97"/>
        <v>x</v>
      </c>
      <c r="V280" s="69" t="str">
        <f t="shared" si="97"/>
        <v>x</v>
      </c>
      <c r="W280" s="69" t="str">
        <f t="shared" si="97"/>
        <v/>
      </c>
      <c r="X280" s="69" t="str">
        <f t="shared" si="97"/>
        <v/>
      </c>
      <c r="Y280" s="69" t="str">
        <f t="shared" si="97"/>
        <v/>
      </c>
      <c r="Z280" s="69" t="str">
        <f t="shared" si="97"/>
        <v/>
      </c>
      <c r="AA280" s="69" t="str">
        <f t="shared" si="97"/>
        <v/>
      </c>
      <c r="AB280" s="69" t="str">
        <f t="shared" si="97"/>
        <v/>
      </c>
      <c r="AC280" s="69" t="str">
        <f t="shared" si="97"/>
        <v/>
      </c>
      <c r="AD280" s="69" t="str">
        <f t="shared" si="97"/>
        <v/>
      </c>
      <c r="AE280" s="69">
        <v>3</v>
      </c>
      <c r="AF280" s="69">
        <v>1</v>
      </c>
      <c r="AG280" s="69">
        <v>2</v>
      </c>
      <c r="AH280" s="69">
        <v>0</v>
      </c>
      <c r="AI280" s="69">
        <v>3</v>
      </c>
      <c r="AJ280" s="69">
        <v>0</v>
      </c>
      <c r="AK280" s="69">
        <v>0</v>
      </c>
      <c r="AL280" s="69">
        <v>0</v>
      </c>
      <c r="AM280" s="69">
        <v>0</v>
      </c>
      <c r="AN280" s="69">
        <v>0</v>
      </c>
      <c r="AO280" s="69">
        <v>0</v>
      </c>
      <c r="AP280" s="69">
        <v>0</v>
      </c>
      <c r="AQ280" s="69">
        <v>0</v>
      </c>
      <c r="AR280" s="69">
        <v>0</v>
      </c>
      <c r="AS280" s="70">
        <v>0</v>
      </c>
      <c r="AT280" s="70">
        <v>0</v>
      </c>
      <c r="AU280" s="70">
        <v>2</v>
      </c>
      <c r="AV280" s="216"/>
      <c r="AW280" s="178"/>
      <c r="AX280" s="224"/>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7"/>
      <c r="CV280" s="7"/>
      <c r="CW280" s="7"/>
      <c r="CX280" s="7"/>
      <c r="CY280" s="7"/>
      <c r="CZ280" s="7"/>
    </row>
    <row r="281" spans="1:104" s="97" customFormat="1" ht="16.5" x14ac:dyDescent="0.45">
      <c r="A281" s="99" t="s">
        <v>253</v>
      </c>
      <c r="B281" s="185" t="s">
        <v>440</v>
      </c>
      <c r="C281" s="95"/>
      <c r="D281" s="95"/>
      <c r="E281" s="95"/>
      <c r="F281" s="95"/>
      <c r="G281" s="95"/>
      <c r="H281" s="95"/>
      <c r="I281" s="96"/>
      <c r="J281" s="95"/>
      <c r="K281" s="95"/>
      <c r="L281" s="95"/>
      <c r="M281" s="95"/>
      <c r="N281" s="95"/>
      <c r="O281" s="95"/>
      <c r="P281" s="96"/>
      <c r="Q281" s="95"/>
      <c r="R281" s="95"/>
      <c r="S281" s="95"/>
      <c r="T281" s="95" t="s">
        <v>92</v>
      </c>
      <c r="U281" s="95"/>
      <c r="V281" s="95"/>
      <c r="W281" s="96"/>
      <c r="X281" s="95"/>
      <c r="Y281" s="95"/>
      <c r="Z281" s="95"/>
      <c r="AA281" s="95"/>
      <c r="AB281" s="95"/>
      <c r="AC281" s="95"/>
      <c r="AD281" s="96"/>
      <c r="AE281" s="95">
        <v>1</v>
      </c>
      <c r="AF281" s="95">
        <v>1</v>
      </c>
      <c r="AG281" s="95">
        <v>0</v>
      </c>
      <c r="AH281" s="95">
        <v>0</v>
      </c>
      <c r="AI281" s="95">
        <v>1</v>
      </c>
      <c r="AJ281" s="95">
        <v>0</v>
      </c>
      <c r="AK281" s="95">
        <v>0</v>
      </c>
      <c r="AL281" s="95">
        <v>0</v>
      </c>
      <c r="AM281" s="95">
        <v>0</v>
      </c>
      <c r="AN281" s="95">
        <v>0</v>
      </c>
      <c r="AO281" s="95">
        <v>0</v>
      </c>
      <c r="AP281" s="95">
        <v>0</v>
      </c>
      <c r="AQ281" s="95">
        <v>0</v>
      </c>
      <c r="AR281" s="95">
        <v>0</v>
      </c>
      <c r="AS281" s="96">
        <v>0</v>
      </c>
      <c r="AT281" s="96">
        <v>0</v>
      </c>
      <c r="AU281" s="96">
        <v>1</v>
      </c>
      <c r="AV281" s="216"/>
      <c r="AW281" s="178"/>
      <c r="AX281" s="224"/>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c r="CM281" s="7"/>
    </row>
    <row r="282" spans="1:104" ht="16.5" x14ac:dyDescent="0.45">
      <c r="A282" s="57" t="s">
        <v>490</v>
      </c>
      <c r="B282" s="31" t="s">
        <v>441</v>
      </c>
      <c r="C282" s="11"/>
      <c r="D282" s="11"/>
      <c r="E282" s="11"/>
      <c r="F282" s="11"/>
      <c r="G282" s="11"/>
      <c r="H282" s="11"/>
      <c r="I282" s="12"/>
      <c r="J282" s="11"/>
      <c r="K282" s="11"/>
      <c r="L282" s="11"/>
      <c r="M282" s="11"/>
      <c r="N282" s="11"/>
      <c r="O282" s="11"/>
      <c r="P282" s="12"/>
      <c r="Q282" s="11"/>
      <c r="R282" s="11"/>
      <c r="S282" s="11"/>
      <c r="T282" s="11" t="s">
        <v>92</v>
      </c>
      <c r="U282" s="11"/>
      <c r="V282" s="11"/>
      <c r="W282" s="12"/>
      <c r="X282" s="11"/>
      <c r="Y282" s="11"/>
      <c r="Z282" s="11"/>
      <c r="AA282" s="11"/>
      <c r="AB282" s="11"/>
      <c r="AC282" s="11"/>
      <c r="AD282" s="12"/>
      <c r="AE282" s="9">
        <v>1</v>
      </c>
      <c r="AF282" s="9">
        <v>1</v>
      </c>
      <c r="AG282" s="9">
        <v>0</v>
      </c>
      <c r="AH282" s="9">
        <v>0</v>
      </c>
      <c r="AI282" s="9">
        <v>1</v>
      </c>
      <c r="AJ282" s="9">
        <v>0</v>
      </c>
      <c r="AK282" s="9">
        <v>0</v>
      </c>
      <c r="AL282" s="9">
        <v>0</v>
      </c>
      <c r="AM282" s="9">
        <v>0</v>
      </c>
      <c r="AN282" s="9">
        <v>0</v>
      </c>
      <c r="AO282" s="9">
        <v>0</v>
      </c>
      <c r="AP282" s="9">
        <v>0</v>
      </c>
      <c r="AQ282" s="9">
        <v>0</v>
      </c>
      <c r="AR282" s="9">
        <v>0</v>
      </c>
      <c r="AS282" s="10">
        <v>0</v>
      </c>
      <c r="AT282" s="10">
        <v>0</v>
      </c>
      <c r="AU282" s="10">
        <v>1</v>
      </c>
      <c r="AV282" s="216"/>
      <c r="AW282" s="178"/>
      <c r="AX282" s="224"/>
    </row>
    <row r="283" spans="1:104" ht="16.5" x14ac:dyDescent="0.45">
      <c r="A283" s="57" t="s">
        <v>491</v>
      </c>
      <c r="B283" s="31" t="s">
        <v>442</v>
      </c>
      <c r="C283" s="11"/>
      <c r="D283" s="11"/>
      <c r="E283" s="11"/>
      <c r="F283" s="11"/>
      <c r="G283" s="11"/>
      <c r="H283" s="11"/>
      <c r="I283" s="12"/>
      <c r="J283" s="11"/>
      <c r="K283" s="11"/>
      <c r="L283" s="11"/>
      <c r="M283" s="11"/>
      <c r="N283" s="11"/>
      <c r="O283" s="11"/>
      <c r="P283" s="12"/>
      <c r="Q283" s="11"/>
      <c r="R283" s="11"/>
      <c r="S283" s="11"/>
      <c r="T283" s="11" t="s">
        <v>92</v>
      </c>
      <c r="U283" s="11"/>
      <c r="V283" s="11"/>
      <c r="W283" s="12"/>
      <c r="X283" s="11"/>
      <c r="Y283" s="11"/>
      <c r="Z283" s="11"/>
      <c r="AA283" s="11"/>
      <c r="AB283" s="11"/>
      <c r="AC283" s="11"/>
      <c r="AD283" s="12"/>
      <c r="AE283" s="9">
        <v>1</v>
      </c>
      <c r="AF283" s="9">
        <v>1</v>
      </c>
      <c r="AG283" s="9">
        <v>0</v>
      </c>
      <c r="AH283" s="9">
        <v>0</v>
      </c>
      <c r="AI283" s="9">
        <v>1</v>
      </c>
      <c r="AJ283" s="9">
        <v>0</v>
      </c>
      <c r="AK283" s="9">
        <v>0</v>
      </c>
      <c r="AL283" s="9">
        <v>0</v>
      </c>
      <c r="AM283" s="9">
        <v>0</v>
      </c>
      <c r="AN283" s="9">
        <v>0</v>
      </c>
      <c r="AO283" s="9">
        <v>0</v>
      </c>
      <c r="AP283" s="9">
        <v>0</v>
      </c>
      <c r="AQ283" s="9">
        <v>0</v>
      </c>
      <c r="AR283" s="9">
        <v>0</v>
      </c>
      <c r="AS283" s="10">
        <v>0</v>
      </c>
      <c r="AT283" s="10">
        <v>0</v>
      </c>
      <c r="AU283" s="10">
        <v>1</v>
      </c>
      <c r="AV283" s="216"/>
      <c r="AW283" s="178"/>
      <c r="AX283" s="224"/>
    </row>
    <row r="284" spans="1:104" ht="16.5" x14ac:dyDescent="0.45">
      <c r="A284" s="57" t="s">
        <v>492</v>
      </c>
      <c r="B284" s="31" t="s">
        <v>443</v>
      </c>
      <c r="C284" s="11"/>
      <c r="D284" s="11"/>
      <c r="E284" s="11"/>
      <c r="F284" s="11"/>
      <c r="G284" s="11"/>
      <c r="H284" s="11"/>
      <c r="I284" s="12"/>
      <c r="J284" s="11"/>
      <c r="K284" s="11"/>
      <c r="L284" s="11"/>
      <c r="M284" s="11"/>
      <c r="N284" s="11"/>
      <c r="O284" s="11"/>
      <c r="P284" s="12"/>
      <c r="Q284" s="11"/>
      <c r="R284" s="11"/>
      <c r="S284" s="11"/>
      <c r="T284" s="11" t="s">
        <v>92</v>
      </c>
      <c r="U284" s="11"/>
      <c r="V284" s="11"/>
      <c r="W284" s="12"/>
      <c r="X284" s="11"/>
      <c r="Y284" s="11"/>
      <c r="Z284" s="11"/>
      <c r="AA284" s="11"/>
      <c r="AB284" s="11"/>
      <c r="AC284" s="11"/>
      <c r="AD284" s="12"/>
      <c r="AE284" s="9">
        <v>1</v>
      </c>
      <c r="AF284" s="9">
        <v>1</v>
      </c>
      <c r="AG284" s="9">
        <v>0</v>
      </c>
      <c r="AH284" s="9">
        <v>0</v>
      </c>
      <c r="AI284" s="9">
        <v>1</v>
      </c>
      <c r="AJ284" s="9">
        <v>0</v>
      </c>
      <c r="AK284" s="9">
        <v>0</v>
      </c>
      <c r="AL284" s="9">
        <v>0</v>
      </c>
      <c r="AM284" s="9">
        <v>0</v>
      </c>
      <c r="AN284" s="9">
        <v>0</v>
      </c>
      <c r="AO284" s="9">
        <v>0</v>
      </c>
      <c r="AP284" s="9">
        <v>0</v>
      </c>
      <c r="AQ284" s="9">
        <v>0</v>
      </c>
      <c r="AR284" s="9">
        <v>0</v>
      </c>
      <c r="AS284" s="10">
        <v>0</v>
      </c>
      <c r="AT284" s="10">
        <v>0</v>
      </c>
      <c r="AU284" s="10">
        <v>1</v>
      </c>
      <c r="AV284" s="216"/>
      <c r="AW284" s="178"/>
      <c r="AX284" s="224"/>
    </row>
    <row r="285" spans="1:104" ht="16.5" x14ac:dyDescent="0.45">
      <c r="A285" s="57" t="s">
        <v>493</v>
      </c>
      <c r="B285" s="31" t="s">
        <v>444</v>
      </c>
      <c r="C285" s="11"/>
      <c r="D285" s="11"/>
      <c r="E285" s="11"/>
      <c r="F285" s="11"/>
      <c r="G285" s="11"/>
      <c r="H285" s="11"/>
      <c r="I285" s="12"/>
      <c r="J285" s="11"/>
      <c r="K285" s="11"/>
      <c r="L285" s="11"/>
      <c r="M285" s="11"/>
      <c r="N285" s="11"/>
      <c r="O285" s="11"/>
      <c r="P285" s="12"/>
      <c r="Q285" s="11"/>
      <c r="R285" s="11"/>
      <c r="S285" s="11"/>
      <c r="T285" s="11" t="s">
        <v>92</v>
      </c>
      <c r="U285" s="11"/>
      <c r="V285" s="11"/>
      <c r="W285" s="12"/>
      <c r="X285" s="11"/>
      <c r="Y285" s="11"/>
      <c r="Z285" s="11"/>
      <c r="AA285" s="11"/>
      <c r="AB285" s="11"/>
      <c r="AC285" s="11"/>
      <c r="AD285" s="12"/>
      <c r="AE285" s="9">
        <v>1</v>
      </c>
      <c r="AF285" s="9">
        <v>1</v>
      </c>
      <c r="AG285" s="9">
        <v>0</v>
      </c>
      <c r="AH285" s="9">
        <v>0</v>
      </c>
      <c r="AI285" s="9">
        <v>1</v>
      </c>
      <c r="AJ285" s="9">
        <v>0</v>
      </c>
      <c r="AK285" s="9">
        <v>0</v>
      </c>
      <c r="AL285" s="9">
        <v>0</v>
      </c>
      <c r="AM285" s="9">
        <v>0</v>
      </c>
      <c r="AN285" s="9">
        <v>0</v>
      </c>
      <c r="AO285" s="9">
        <v>0</v>
      </c>
      <c r="AP285" s="9">
        <v>0</v>
      </c>
      <c r="AQ285" s="9">
        <v>0</v>
      </c>
      <c r="AR285" s="9">
        <v>0</v>
      </c>
      <c r="AS285" s="10">
        <v>0</v>
      </c>
      <c r="AT285" s="10">
        <v>0</v>
      </c>
      <c r="AU285" s="10">
        <v>1</v>
      </c>
      <c r="AV285" s="216"/>
      <c r="AW285" s="178"/>
      <c r="AX285" s="224"/>
    </row>
    <row r="286" spans="1:104" ht="16.5" x14ac:dyDescent="0.45">
      <c r="A286" s="57" t="s">
        <v>494</v>
      </c>
      <c r="B286" s="31" t="s">
        <v>447</v>
      </c>
      <c r="C286" s="11"/>
      <c r="D286" s="11"/>
      <c r="E286" s="11"/>
      <c r="F286" s="11"/>
      <c r="G286" s="11"/>
      <c r="H286" s="11"/>
      <c r="I286" s="12"/>
      <c r="J286" s="11"/>
      <c r="K286" s="11"/>
      <c r="L286" s="11"/>
      <c r="M286" s="11"/>
      <c r="N286" s="11"/>
      <c r="O286" s="11"/>
      <c r="P286" s="12"/>
      <c r="Q286" s="11"/>
      <c r="R286" s="11"/>
      <c r="S286" s="11"/>
      <c r="T286" s="11" t="s">
        <v>92</v>
      </c>
      <c r="U286" s="11"/>
      <c r="V286" s="11"/>
      <c r="W286" s="12"/>
      <c r="X286" s="11"/>
      <c r="Y286" s="11"/>
      <c r="Z286" s="11"/>
      <c r="AA286" s="11"/>
      <c r="AB286" s="11"/>
      <c r="AC286" s="11"/>
      <c r="AD286" s="12"/>
      <c r="AE286" s="9">
        <v>1</v>
      </c>
      <c r="AF286" s="9">
        <v>1</v>
      </c>
      <c r="AG286" s="9">
        <v>0</v>
      </c>
      <c r="AH286" s="9">
        <v>0</v>
      </c>
      <c r="AI286" s="9">
        <v>1</v>
      </c>
      <c r="AJ286" s="9">
        <v>0</v>
      </c>
      <c r="AK286" s="9">
        <v>0</v>
      </c>
      <c r="AL286" s="9">
        <v>0</v>
      </c>
      <c r="AM286" s="9">
        <v>0</v>
      </c>
      <c r="AN286" s="9">
        <v>0</v>
      </c>
      <c r="AO286" s="9">
        <v>0</v>
      </c>
      <c r="AP286" s="9">
        <v>0</v>
      </c>
      <c r="AQ286" s="9">
        <v>0</v>
      </c>
      <c r="AR286" s="9">
        <v>0</v>
      </c>
      <c r="AS286" s="10">
        <v>0</v>
      </c>
      <c r="AT286" s="10">
        <v>0</v>
      </c>
      <c r="AU286" s="10">
        <v>1</v>
      </c>
      <c r="AV286" s="216"/>
      <c r="AW286" s="178"/>
      <c r="AX286" s="224"/>
    </row>
    <row r="287" spans="1:104" s="97" customFormat="1" ht="16.5" x14ac:dyDescent="0.45">
      <c r="A287" s="99" t="s">
        <v>320</v>
      </c>
      <c r="B287" s="185" t="s">
        <v>446</v>
      </c>
      <c r="C287" s="95"/>
      <c r="D287" s="95"/>
      <c r="E287" s="95"/>
      <c r="F287" s="95"/>
      <c r="G287" s="95"/>
      <c r="H287" s="95"/>
      <c r="I287" s="96"/>
      <c r="J287" s="95"/>
      <c r="K287" s="95"/>
      <c r="L287" s="95"/>
      <c r="M287" s="95"/>
      <c r="N287" s="95"/>
      <c r="O287" s="95"/>
      <c r="P287" s="96"/>
      <c r="Q287" s="95"/>
      <c r="R287" s="95"/>
      <c r="S287" s="95"/>
      <c r="T287" s="95" t="s">
        <v>92</v>
      </c>
      <c r="U287" s="95" t="s">
        <v>92</v>
      </c>
      <c r="V287" s="95" t="s">
        <v>92</v>
      </c>
      <c r="W287" s="96"/>
      <c r="X287" s="95"/>
      <c r="Y287" s="95"/>
      <c r="Z287" s="95"/>
      <c r="AA287" s="95"/>
      <c r="AB287" s="95"/>
      <c r="AC287" s="95"/>
      <c r="AD287" s="96"/>
      <c r="AE287" s="95">
        <v>3</v>
      </c>
      <c r="AF287" s="95">
        <v>1</v>
      </c>
      <c r="AG287" s="95">
        <v>2</v>
      </c>
      <c r="AH287" s="95">
        <v>0</v>
      </c>
      <c r="AI287" s="95">
        <v>3</v>
      </c>
      <c r="AJ287" s="95">
        <v>0</v>
      </c>
      <c r="AK287" s="95">
        <v>0</v>
      </c>
      <c r="AL287" s="95">
        <v>0</v>
      </c>
      <c r="AM287" s="95">
        <v>0</v>
      </c>
      <c r="AN287" s="95">
        <v>0</v>
      </c>
      <c r="AO287" s="95">
        <v>0</v>
      </c>
      <c r="AP287" s="95">
        <v>0</v>
      </c>
      <c r="AQ287" s="95">
        <v>0</v>
      </c>
      <c r="AR287" s="95">
        <v>0</v>
      </c>
      <c r="AS287" s="96">
        <v>0</v>
      </c>
      <c r="AT287" s="96">
        <v>0</v>
      </c>
      <c r="AU287" s="96">
        <v>2</v>
      </c>
      <c r="AV287" s="216"/>
      <c r="AW287" s="178"/>
      <c r="AX287" s="224"/>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c r="CG287" s="7"/>
      <c r="CH287" s="7"/>
      <c r="CI287" s="7"/>
      <c r="CJ287" s="7"/>
      <c r="CK287" s="7"/>
      <c r="CL287" s="7"/>
      <c r="CM287" s="7"/>
    </row>
    <row r="288" spans="1:104" ht="16.5" x14ac:dyDescent="0.45">
      <c r="A288" s="57" t="s">
        <v>495</v>
      </c>
      <c r="B288" s="31" t="s">
        <v>445</v>
      </c>
      <c r="C288" s="11"/>
      <c r="D288" s="11"/>
      <c r="E288" s="11"/>
      <c r="F288" s="11"/>
      <c r="G288" s="11"/>
      <c r="H288" s="11"/>
      <c r="I288" s="12"/>
      <c r="J288" s="11"/>
      <c r="K288" s="11"/>
      <c r="L288" s="11"/>
      <c r="M288" s="11"/>
      <c r="N288" s="11"/>
      <c r="O288" s="11"/>
      <c r="P288" s="12"/>
      <c r="Q288" s="11"/>
      <c r="R288" s="11"/>
      <c r="S288" s="11"/>
      <c r="T288" s="11" t="s">
        <v>92</v>
      </c>
      <c r="U288" s="11" t="s">
        <v>92</v>
      </c>
      <c r="V288" s="11" t="s">
        <v>92</v>
      </c>
      <c r="W288" s="12"/>
      <c r="X288" s="11"/>
      <c r="Y288" s="11"/>
      <c r="Z288" s="11"/>
      <c r="AA288" s="11"/>
      <c r="AB288" s="11"/>
      <c r="AC288" s="11"/>
      <c r="AD288" s="12"/>
      <c r="AE288" s="9">
        <v>3</v>
      </c>
      <c r="AF288" s="9">
        <v>1</v>
      </c>
      <c r="AG288" s="9">
        <v>2</v>
      </c>
      <c r="AH288" s="9">
        <v>0</v>
      </c>
      <c r="AI288" s="9">
        <v>3</v>
      </c>
      <c r="AJ288" s="9">
        <v>0</v>
      </c>
      <c r="AK288" s="9">
        <v>0</v>
      </c>
      <c r="AL288" s="9">
        <v>0</v>
      </c>
      <c r="AM288" s="9">
        <v>0</v>
      </c>
      <c r="AN288" s="9">
        <v>0</v>
      </c>
      <c r="AO288" s="9">
        <v>0</v>
      </c>
      <c r="AP288" s="9">
        <v>0</v>
      </c>
      <c r="AQ288" s="9">
        <v>0</v>
      </c>
      <c r="AR288" s="9">
        <v>0</v>
      </c>
      <c r="AS288" s="10">
        <v>0</v>
      </c>
      <c r="AT288" s="10">
        <v>0</v>
      </c>
      <c r="AU288" s="10">
        <v>2</v>
      </c>
      <c r="AV288" s="216"/>
      <c r="AW288" s="178"/>
      <c r="AX288" s="224"/>
    </row>
    <row r="289" spans="1:104" ht="16.5" x14ac:dyDescent="0.45">
      <c r="A289" s="57" t="s">
        <v>496</v>
      </c>
      <c r="B289" s="31" t="s">
        <v>450</v>
      </c>
      <c r="C289" s="11"/>
      <c r="D289" s="11"/>
      <c r="E289" s="11"/>
      <c r="F289" s="11"/>
      <c r="G289" s="11"/>
      <c r="H289" s="11"/>
      <c r="I289" s="12"/>
      <c r="J289" s="11"/>
      <c r="K289" s="11"/>
      <c r="L289" s="11"/>
      <c r="M289" s="11"/>
      <c r="N289" s="11"/>
      <c r="O289" s="11"/>
      <c r="P289" s="12"/>
      <c r="Q289" s="11"/>
      <c r="R289" s="11"/>
      <c r="S289" s="11"/>
      <c r="T289" s="11" t="s">
        <v>92</v>
      </c>
      <c r="U289" s="11" t="s">
        <v>92</v>
      </c>
      <c r="V289" s="11" t="s">
        <v>92</v>
      </c>
      <c r="W289" s="12"/>
      <c r="X289" s="11"/>
      <c r="Y289" s="11"/>
      <c r="Z289" s="11"/>
      <c r="AA289" s="11"/>
      <c r="AB289" s="11"/>
      <c r="AC289" s="11"/>
      <c r="AD289" s="12"/>
      <c r="AE289" s="9">
        <v>3</v>
      </c>
      <c r="AF289" s="9">
        <v>1</v>
      </c>
      <c r="AG289" s="9">
        <v>2</v>
      </c>
      <c r="AH289" s="9">
        <v>0</v>
      </c>
      <c r="AI289" s="9">
        <v>3</v>
      </c>
      <c r="AJ289" s="9">
        <v>0</v>
      </c>
      <c r="AK289" s="9">
        <v>0</v>
      </c>
      <c r="AL289" s="9">
        <v>0</v>
      </c>
      <c r="AM289" s="9">
        <v>0</v>
      </c>
      <c r="AN289" s="9">
        <v>0</v>
      </c>
      <c r="AO289" s="9">
        <v>0</v>
      </c>
      <c r="AP289" s="9">
        <v>0</v>
      </c>
      <c r="AQ289" s="9">
        <v>0</v>
      </c>
      <c r="AR289" s="9">
        <v>0</v>
      </c>
      <c r="AS289" s="10">
        <v>0</v>
      </c>
      <c r="AT289" s="10">
        <v>0</v>
      </c>
      <c r="AU289" s="10">
        <v>2</v>
      </c>
      <c r="AV289" s="216"/>
      <c r="AW289" s="178"/>
      <c r="AX289" s="224"/>
    </row>
    <row r="290" spans="1:104" ht="16.5" x14ac:dyDescent="0.45">
      <c r="A290" s="57" t="s">
        <v>497</v>
      </c>
      <c r="B290" s="31" t="s">
        <v>448</v>
      </c>
      <c r="C290" s="11"/>
      <c r="D290" s="11"/>
      <c r="E290" s="11"/>
      <c r="F290" s="11"/>
      <c r="G290" s="11"/>
      <c r="H290" s="11"/>
      <c r="I290" s="12"/>
      <c r="J290" s="11"/>
      <c r="K290" s="11"/>
      <c r="L290" s="11"/>
      <c r="M290" s="11"/>
      <c r="N290" s="11"/>
      <c r="O290" s="11"/>
      <c r="P290" s="12"/>
      <c r="Q290" s="11"/>
      <c r="R290" s="11"/>
      <c r="S290" s="11"/>
      <c r="T290" s="11"/>
      <c r="U290" s="11" t="s">
        <v>92</v>
      </c>
      <c r="V290" s="11" t="s">
        <v>92</v>
      </c>
      <c r="W290" s="12"/>
      <c r="X290" s="11"/>
      <c r="Y290" s="11"/>
      <c r="Z290" s="11"/>
      <c r="AA290" s="11"/>
      <c r="AB290" s="11"/>
      <c r="AC290" s="11"/>
      <c r="AD290" s="12"/>
      <c r="AE290" s="9">
        <v>2</v>
      </c>
      <c r="AF290" s="9">
        <v>0</v>
      </c>
      <c r="AG290" s="9">
        <v>2</v>
      </c>
      <c r="AH290" s="9">
        <v>0</v>
      </c>
      <c r="AI290" s="9">
        <v>2</v>
      </c>
      <c r="AJ290" s="9">
        <v>0</v>
      </c>
      <c r="AK290" s="9">
        <v>0</v>
      </c>
      <c r="AL290" s="9">
        <v>0</v>
      </c>
      <c r="AM290" s="9">
        <v>0</v>
      </c>
      <c r="AN290" s="9">
        <v>0</v>
      </c>
      <c r="AO290" s="9">
        <v>0</v>
      </c>
      <c r="AP290" s="9">
        <v>0</v>
      </c>
      <c r="AQ290" s="9">
        <v>0</v>
      </c>
      <c r="AR290" s="9">
        <v>0</v>
      </c>
      <c r="AS290" s="10">
        <v>0</v>
      </c>
      <c r="AT290" s="10">
        <v>0</v>
      </c>
      <c r="AU290" s="10">
        <v>1</v>
      </c>
      <c r="AV290" s="216"/>
      <c r="AW290" s="178"/>
      <c r="AX290" s="224"/>
    </row>
    <row r="291" spans="1:104" ht="16.5" x14ac:dyDescent="0.45">
      <c r="A291" s="57" t="s">
        <v>498</v>
      </c>
      <c r="B291" s="31" t="s">
        <v>449</v>
      </c>
      <c r="C291" s="11"/>
      <c r="D291" s="11"/>
      <c r="E291" s="11"/>
      <c r="F291" s="11"/>
      <c r="G291" s="11"/>
      <c r="H291" s="11"/>
      <c r="I291" s="12"/>
      <c r="J291" s="11"/>
      <c r="K291" s="11"/>
      <c r="L291" s="11"/>
      <c r="M291" s="11"/>
      <c r="N291" s="11"/>
      <c r="O291" s="11"/>
      <c r="P291" s="12"/>
      <c r="Q291" s="11"/>
      <c r="R291" s="11"/>
      <c r="S291" s="11"/>
      <c r="T291" s="11"/>
      <c r="U291" s="11" t="s">
        <v>92</v>
      </c>
      <c r="V291" s="11" t="s">
        <v>92</v>
      </c>
      <c r="W291" s="12"/>
      <c r="X291" s="11"/>
      <c r="Y291" s="11"/>
      <c r="Z291" s="11"/>
      <c r="AA291" s="11"/>
      <c r="AB291" s="11"/>
      <c r="AC291" s="11"/>
      <c r="AD291" s="12"/>
      <c r="AE291" s="9">
        <v>2</v>
      </c>
      <c r="AF291" s="9">
        <v>0</v>
      </c>
      <c r="AG291" s="9">
        <v>2</v>
      </c>
      <c r="AH291" s="9">
        <v>0</v>
      </c>
      <c r="AI291" s="9">
        <v>2</v>
      </c>
      <c r="AJ291" s="9">
        <v>0</v>
      </c>
      <c r="AK291" s="9">
        <v>0</v>
      </c>
      <c r="AL291" s="9">
        <v>0</v>
      </c>
      <c r="AM291" s="9">
        <v>0</v>
      </c>
      <c r="AN291" s="9">
        <v>0</v>
      </c>
      <c r="AO291" s="9">
        <v>0</v>
      </c>
      <c r="AP291" s="9">
        <v>0</v>
      </c>
      <c r="AQ291" s="9">
        <v>0</v>
      </c>
      <c r="AR291" s="9">
        <v>0</v>
      </c>
      <c r="AS291" s="10">
        <v>0</v>
      </c>
      <c r="AT291" s="10">
        <v>0</v>
      </c>
      <c r="AU291" s="10">
        <v>1</v>
      </c>
      <c r="AV291" s="216"/>
      <c r="AW291" s="178"/>
      <c r="AX291" s="224"/>
    </row>
    <row r="292" spans="1:104" ht="16.5" x14ac:dyDescent="0.45">
      <c r="A292" s="57" t="s">
        <v>499</v>
      </c>
      <c r="B292" s="31" t="s">
        <v>451</v>
      </c>
      <c r="C292" s="11"/>
      <c r="D292" s="11"/>
      <c r="E292" s="11"/>
      <c r="F292" s="11"/>
      <c r="G292" s="11"/>
      <c r="H292" s="11"/>
      <c r="I292" s="12"/>
      <c r="J292" s="11"/>
      <c r="K292" s="11"/>
      <c r="L292" s="11"/>
      <c r="M292" s="11"/>
      <c r="N292" s="11"/>
      <c r="O292" s="11"/>
      <c r="P292" s="12"/>
      <c r="Q292" s="11"/>
      <c r="R292" s="11"/>
      <c r="S292" s="11"/>
      <c r="T292" s="11"/>
      <c r="U292" s="11" t="s">
        <v>92</v>
      </c>
      <c r="V292" s="11"/>
      <c r="W292" s="12"/>
      <c r="X292" s="11"/>
      <c r="Y292" s="11"/>
      <c r="Z292" s="11"/>
      <c r="AA292" s="11"/>
      <c r="AB292" s="11"/>
      <c r="AC292" s="11"/>
      <c r="AD292" s="12"/>
      <c r="AE292" s="9">
        <v>1</v>
      </c>
      <c r="AF292" s="9">
        <v>0</v>
      </c>
      <c r="AG292" s="9">
        <v>1</v>
      </c>
      <c r="AH292" s="9">
        <v>0</v>
      </c>
      <c r="AI292" s="9">
        <v>1</v>
      </c>
      <c r="AJ292" s="9">
        <v>0</v>
      </c>
      <c r="AK292" s="9">
        <v>0</v>
      </c>
      <c r="AL292" s="9">
        <v>0</v>
      </c>
      <c r="AM292" s="9">
        <v>0</v>
      </c>
      <c r="AN292" s="9">
        <v>0</v>
      </c>
      <c r="AO292" s="9">
        <v>0</v>
      </c>
      <c r="AP292" s="9">
        <v>0</v>
      </c>
      <c r="AQ292" s="9">
        <v>0</v>
      </c>
      <c r="AR292" s="9">
        <v>0</v>
      </c>
      <c r="AS292" s="10">
        <v>0</v>
      </c>
      <c r="AT292" s="10">
        <v>0</v>
      </c>
      <c r="AU292" s="10">
        <v>0</v>
      </c>
      <c r="AV292" s="216"/>
      <c r="AW292" s="178"/>
      <c r="AX292" s="224"/>
    </row>
    <row r="293" spans="1:104" ht="16.5" x14ac:dyDescent="0.45">
      <c r="A293" s="57" t="s">
        <v>500</v>
      </c>
      <c r="B293" s="31" t="s">
        <v>452</v>
      </c>
      <c r="C293" s="11"/>
      <c r="D293" s="11"/>
      <c r="E293" s="11"/>
      <c r="F293" s="11"/>
      <c r="G293" s="11"/>
      <c r="H293" s="11"/>
      <c r="I293" s="12"/>
      <c r="J293" s="11"/>
      <c r="K293" s="11"/>
      <c r="L293" s="11"/>
      <c r="M293" s="11"/>
      <c r="N293" s="11"/>
      <c r="O293" s="11"/>
      <c r="P293" s="12"/>
      <c r="Q293" s="11"/>
      <c r="R293" s="11"/>
      <c r="S293" s="11"/>
      <c r="T293" s="11"/>
      <c r="U293" s="11"/>
      <c r="V293" s="11" t="s">
        <v>92</v>
      </c>
      <c r="W293" s="12"/>
      <c r="X293" s="11"/>
      <c r="Y293" s="11"/>
      <c r="Z293" s="11"/>
      <c r="AA293" s="11"/>
      <c r="AB293" s="11"/>
      <c r="AC293" s="11"/>
      <c r="AD293" s="12"/>
      <c r="AE293" s="9">
        <v>1</v>
      </c>
      <c r="AF293" s="9">
        <v>0</v>
      </c>
      <c r="AG293" s="9">
        <v>1</v>
      </c>
      <c r="AH293" s="9">
        <v>0</v>
      </c>
      <c r="AI293" s="9">
        <v>1</v>
      </c>
      <c r="AJ293" s="9">
        <v>0</v>
      </c>
      <c r="AK293" s="9">
        <v>0</v>
      </c>
      <c r="AL293" s="9">
        <v>0</v>
      </c>
      <c r="AM293" s="9">
        <v>0</v>
      </c>
      <c r="AN293" s="9">
        <v>0</v>
      </c>
      <c r="AO293" s="9">
        <v>0</v>
      </c>
      <c r="AP293" s="9">
        <v>0</v>
      </c>
      <c r="AQ293" s="9">
        <v>0</v>
      </c>
      <c r="AR293" s="9">
        <v>0</v>
      </c>
      <c r="AS293" s="10">
        <v>0</v>
      </c>
      <c r="AT293" s="10">
        <v>0</v>
      </c>
      <c r="AU293" s="10">
        <v>1</v>
      </c>
      <c r="AV293" s="216"/>
      <c r="AW293" s="178"/>
      <c r="AX293" s="224"/>
    </row>
    <row r="294" spans="1:104" s="97" customFormat="1" ht="16.5" x14ac:dyDescent="0.45">
      <c r="A294" s="41"/>
      <c r="B294" s="182" t="s">
        <v>307</v>
      </c>
      <c r="C294" s="183" t="str">
        <f>IF(COUNTIF(C295:C307,"=x")&gt;0,"x","")</f>
        <v/>
      </c>
      <c r="D294" s="183" t="str">
        <f t="shared" ref="D294:AD294" si="98">IF(COUNTIF(D295:D307,"=x")&gt;0,"x","")</f>
        <v/>
      </c>
      <c r="E294" s="183" t="str">
        <f t="shared" si="98"/>
        <v/>
      </c>
      <c r="F294" s="183" t="str">
        <f t="shared" si="98"/>
        <v>x</v>
      </c>
      <c r="G294" s="183" t="str">
        <f t="shared" si="98"/>
        <v/>
      </c>
      <c r="H294" s="183" t="str">
        <f t="shared" si="98"/>
        <v/>
      </c>
      <c r="I294" s="183" t="str">
        <f t="shared" si="98"/>
        <v>x</v>
      </c>
      <c r="J294" s="183" t="str">
        <f t="shared" si="98"/>
        <v>x</v>
      </c>
      <c r="K294" s="183" t="str">
        <f t="shared" si="98"/>
        <v/>
      </c>
      <c r="L294" s="183" t="str">
        <f t="shared" si="98"/>
        <v/>
      </c>
      <c r="M294" s="183" t="str">
        <f t="shared" si="98"/>
        <v/>
      </c>
      <c r="N294" s="183" t="str">
        <f t="shared" si="98"/>
        <v>x</v>
      </c>
      <c r="O294" s="183" t="str">
        <f t="shared" si="98"/>
        <v>x</v>
      </c>
      <c r="P294" s="183" t="str">
        <f t="shared" si="98"/>
        <v/>
      </c>
      <c r="Q294" s="183" t="str">
        <f t="shared" si="98"/>
        <v/>
      </c>
      <c r="R294" s="183" t="str">
        <f t="shared" si="98"/>
        <v/>
      </c>
      <c r="S294" s="183" t="str">
        <f t="shared" si="98"/>
        <v/>
      </c>
      <c r="T294" s="183" t="str">
        <f t="shared" si="98"/>
        <v/>
      </c>
      <c r="U294" s="183" t="str">
        <f t="shared" si="98"/>
        <v/>
      </c>
      <c r="V294" s="183" t="str">
        <f t="shared" si="98"/>
        <v/>
      </c>
      <c r="W294" s="183" t="str">
        <f t="shared" si="98"/>
        <v/>
      </c>
      <c r="X294" s="183" t="str">
        <f t="shared" si="98"/>
        <v/>
      </c>
      <c r="Y294" s="183" t="str">
        <f t="shared" si="98"/>
        <v/>
      </c>
      <c r="Z294" s="183" t="str">
        <f t="shared" si="98"/>
        <v/>
      </c>
      <c r="AA294" s="183" t="str">
        <f t="shared" si="98"/>
        <v/>
      </c>
      <c r="AB294" s="183" t="str">
        <f t="shared" si="98"/>
        <v/>
      </c>
      <c r="AC294" s="183" t="str">
        <f t="shared" si="98"/>
        <v/>
      </c>
      <c r="AD294" s="183" t="str">
        <f t="shared" si="98"/>
        <v/>
      </c>
      <c r="AE294" s="183">
        <v>5</v>
      </c>
      <c r="AF294" s="183">
        <v>3</v>
      </c>
      <c r="AG294" s="183">
        <v>2</v>
      </c>
      <c r="AH294" s="183">
        <v>0</v>
      </c>
      <c r="AI294" s="183">
        <v>0</v>
      </c>
      <c r="AJ294" s="183">
        <v>0</v>
      </c>
      <c r="AK294" s="183">
        <v>1</v>
      </c>
      <c r="AL294" s="183">
        <v>1</v>
      </c>
      <c r="AM294" s="183">
        <v>0</v>
      </c>
      <c r="AN294" s="183">
        <v>0</v>
      </c>
      <c r="AO294" s="183">
        <v>0</v>
      </c>
      <c r="AP294" s="183">
        <v>2</v>
      </c>
      <c r="AQ294" s="183">
        <v>0</v>
      </c>
      <c r="AR294" s="183">
        <v>0</v>
      </c>
      <c r="AS294" s="184">
        <v>1</v>
      </c>
      <c r="AT294" s="184">
        <v>0</v>
      </c>
      <c r="AU294" s="184">
        <v>0</v>
      </c>
      <c r="AV294" s="216"/>
      <c r="AW294" s="178"/>
      <c r="AX294" s="224"/>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7"/>
      <c r="CV294" s="7"/>
      <c r="CW294" s="7"/>
      <c r="CX294" s="7"/>
      <c r="CY294" s="7"/>
      <c r="CZ294" s="7"/>
    </row>
    <row r="295" spans="1:104" ht="16.5" x14ac:dyDescent="0.45">
      <c r="A295" s="57" t="s">
        <v>210</v>
      </c>
      <c r="B295" s="31" t="s">
        <v>436</v>
      </c>
      <c r="C295" s="11"/>
      <c r="D295" s="11"/>
      <c r="E295" s="11"/>
      <c r="F295" s="11" t="s">
        <v>92</v>
      </c>
      <c r="G295" s="11"/>
      <c r="H295" s="11"/>
      <c r="I295" s="12"/>
      <c r="J295" s="11"/>
      <c r="K295" s="11"/>
      <c r="L295" s="11"/>
      <c r="M295" s="11"/>
      <c r="N295" s="11"/>
      <c r="O295" s="11"/>
      <c r="P295" s="12"/>
      <c r="Q295" s="11"/>
      <c r="R295" s="11"/>
      <c r="S295" s="11"/>
      <c r="T295" s="11"/>
      <c r="U295" s="11"/>
      <c r="V295" s="11"/>
      <c r="W295" s="12"/>
      <c r="X295" s="11"/>
      <c r="Y295" s="11"/>
      <c r="Z295" s="11"/>
      <c r="AA295" s="11"/>
      <c r="AB295" s="11"/>
      <c r="AC295" s="11"/>
      <c r="AD295" s="12"/>
      <c r="AE295" s="9">
        <v>1</v>
      </c>
      <c r="AF295" s="9">
        <v>0</v>
      </c>
      <c r="AG295" s="9">
        <v>1</v>
      </c>
      <c r="AH295" s="9">
        <v>0</v>
      </c>
      <c r="AI295" s="9">
        <v>0</v>
      </c>
      <c r="AJ295" s="9">
        <v>0</v>
      </c>
      <c r="AK295" s="9">
        <v>0</v>
      </c>
      <c r="AL295" s="9">
        <v>0</v>
      </c>
      <c r="AM295" s="9">
        <v>0</v>
      </c>
      <c r="AN295" s="9">
        <v>0</v>
      </c>
      <c r="AO295" s="9">
        <v>0</v>
      </c>
      <c r="AP295" s="9">
        <v>0</v>
      </c>
      <c r="AQ295" s="9">
        <v>0</v>
      </c>
      <c r="AR295" s="9">
        <v>0</v>
      </c>
      <c r="AS295" s="10">
        <v>1</v>
      </c>
      <c r="AT295" s="10">
        <v>0</v>
      </c>
      <c r="AU295" s="10">
        <v>0</v>
      </c>
      <c r="AV295" s="216"/>
      <c r="AW295" s="178"/>
      <c r="AX295" s="224"/>
    </row>
    <row r="296" spans="1:104" ht="16.5" x14ac:dyDescent="0.45">
      <c r="A296" s="57" t="s">
        <v>211</v>
      </c>
      <c r="B296" s="31" t="s">
        <v>315</v>
      </c>
      <c r="C296" s="11"/>
      <c r="D296" s="11"/>
      <c r="E296" s="11"/>
      <c r="F296" s="11"/>
      <c r="G296" s="11"/>
      <c r="H296" s="11"/>
      <c r="I296" s="12"/>
      <c r="J296" s="11"/>
      <c r="K296" s="11"/>
      <c r="L296" s="11"/>
      <c r="M296" s="11"/>
      <c r="N296" s="11"/>
      <c r="O296" s="11" t="s">
        <v>92</v>
      </c>
      <c r="P296" s="12"/>
      <c r="Q296" s="11"/>
      <c r="R296" s="11"/>
      <c r="S296" s="11"/>
      <c r="T296" s="11"/>
      <c r="U296" s="11"/>
      <c r="V296" s="11"/>
      <c r="W296" s="12"/>
      <c r="X296" s="11"/>
      <c r="Y296" s="11"/>
      <c r="Z296" s="11"/>
      <c r="AA296" s="11"/>
      <c r="AB296" s="11"/>
      <c r="AC296" s="11"/>
      <c r="AD296" s="12"/>
      <c r="AE296" s="9">
        <v>1</v>
      </c>
      <c r="AF296" s="9">
        <v>1</v>
      </c>
      <c r="AG296" s="9">
        <v>0</v>
      </c>
      <c r="AH296" s="9">
        <v>0</v>
      </c>
      <c r="AI296" s="9">
        <v>0</v>
      </c>
      <c r="AJ296" s="9">
        <v>0</v>
      </c>
      <c r="AK296" s="9">
        <v>1</v>
      </c>
      <c r="AL296" s="9">
        <v>0</v>
      </c>
      <c r="AM296" s="9">
        <v>0</v>
      </c>
      <c r="AN296" s="9">
        <v>0</v>
      </c>
      <c r="AO296" s="9">
        <v>0</v>
      </c>
      <c r="AP296" s="9">
        <v>0</v>
      </c>
      <c r="AQ296" s="9">
        <v>0</v>
      </c>
      <c r="AR296" s="9">
        <v>0</v>
      </c>
      <c r="AS296" s="10">
        <v>0</v>
      </c>
      <c r="AT296" s="10">
        <v>0</v>
      </c>
      <c r="AU296" s="10">
        <v>0</v>
      </c>
      <c r="AV296" s="216"/>
      <c r="AW296" s="178"/>
      <c r="AX296" s="224"/>
    </row>
    <row r="297" spans="1:104" s="25" customFormat="1" ht="16.5" x14ac:dyDescent="0.45">
      <c r="A297" s="73" t="s">
        <v>212</v>
      </c>
      <c r="B297" s="74" t="s">
        <v>291</v>
      </c>
      <c r="C297" s="69" t="str">
        <f>IF(COUNTIF(C298:C301,"=x")&gt;0,"x","")</f>
        <v/>
      </c>
      <c r="D297" s="69" t="str">
        <f t="shared" ref="D297:AD297" si="99">IF(COUNTIF(D298:D301,"=x")&gt;0,"x","")</f>
        <v/>
      </c>
      <c r="E297" s="69" t="str">
        <f t="shared" si="99"/>
        <v/>
      </c>
      <c r="F297" s="69" t="str">
        <f t="shared" si="99"/>
        <v>x</v>
      </c>
      <c r="G297" s="69" t="str">
        <f t="shared" si="99"/>
        <v/>
      </c>
      <c r="H297" s="69" t="str">
        <f t="shared" si="99"/>
        <v/>
      </c>
      <c r="I297" s="69" t="str">
        <f t="shared" si="99"/>
        <v/>
      </c>
      <c r="J297" s="69" t="str">
        <f t="shared" si="99"/>
        <v>x</v>
      </c>
      <c r="K297" s="69" t="str">
        <f t="shared" si="99"/>
        <v/>
      </c>
      <c r="L297" s="69" t="str">
        <f t="shared" si="99"/>
        <v/>
      </c>
      <c r="M297" s="69" t="str">
        <f t="shared" si="99"/>
        <v/>
      </c>
      <c r="N297" s="69" t="str">
        <f t="shared" si="99"/>
        <v>x</v>
      </c>
      <c r="O297" s="69" t="str">
        <f t="shared" si="99"/>
        <v/>
      </c>
      <c r="P297" s="69" t="str">
        <f t="shared" si="99"/>
        <v/>
      </c>
      <c r="Q297" s="69" t="str">
        <f t="shared" si="99"/>
        <v/>
      </c>
      <c r="R297" s="69" t="str">
        <f t="shared" si="99"/>
        <v/>
      </c>
      <c r="S297" s="69" t="str">
        <f t="shared" si="99"/>
        <v/>
      </c>
      <c r="T297" s="69" t="str">
        <f t="shared" si="99"/>
        <v/>
      </c>
      <c r="U297" s="69" t="str">
        <f t="shared" si="99"/>
        <v/>
      </c>
      <c r="V297" s="69" t="str">
        <f t="shared" si="99"/>
        <v/>
      </c>
      <c r="W297" s="69" t="str">
        <f t="shared" si="99"/>
        <v/>
      </c>
      <c r="X297" s="69" t="str">
        <f t="shared" si="99"/>
        <v/>
      </c>
      <c r="Y297" s="69" t="str">
        <f t="shared" si="99"/>
        <v/>
      </c>
      <c r="Z297" s="69" t="str">
        <f t="shared" si="99"/>
        <v/>
      </c>
      <c r="AA297" s="69" t="str">
        <f t="shared" si="99"/>
        <v/>
      </c>
      <c r="AB297" s="69" t="str">
        <f t="shared" si="99"/>
        <v/>
      </c>
      <c r="AC297" s="69" t="str">
        <f t="shared" si="99"/>
        <v/>
      </c>
      <c r="AD297" s="69" t="str">
        <f t="shared" si="99"/>
        <v/>
      </c>
      <c r="AE297" s="69">
        <v>3</v>
      </c>
      <c r="AF297" s="69">
        <v>1</v>
      </c>
      <c r="AG297" s="69">
        <v>2</v>
      </c>
      <c r="AH297" s="69">
        <v>0</v>
      </c>
      <c r="AI297" s="69">
        <v>0</v>
      </c>
      <c r="AJ297" s="69">
        <v>0</v>
      </c>
      <c r="AK297" s="69">
        <v>0</v>
      </c>
      <c r="AL297" s="69">
        <v>1</v>
      </c>
      <c r="AM297" s="69">
        <v>0</v>
      </c>
      <c r="AN297" s="69">
        <v>0</v>
      </c>
      <c r="AO297" s="69">
        <v>0</v>
      </c>
      <c r="AP297" s="69">
        <v>1</v>
      </c>
      <c r="AQ297" s="69">
        <v>0</v>
      </c>
      <c r="AR297" s="69">
        <v>0</v>
      </c>
      <c r="AS297" s="70">
        <v>1</v>
      </c>
      <c r="AT297" s="70">
        <v>0</v>
      </c>
      <c r="AU297" s="70">
        <v>0</v>
      </c>
      <c r="AV297" s="216"/>
      <c r="AW297" s="178"/>
      <c r="AX297" s="224"/>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c r="CG297" s="7"/>
      <c r="CH297" s="7"/>
      <c r="CI297" s="7"/>
      <c r="CJ297" s="7"/>
      <c r="CK297" s="7"/>
      <c r="CL297" s="7"/>
      <c r="CM297" s="7"/>
      <c r="CN297" s="7"/>
      <c r="CO297" s="7"/>
      <c r="CP297" s="7"/>
      <c r="CQ297" s="7"/>
      <c r="CR297" s="7"/>
      <c r="CS297" s="7"/>
      <c r="CT297" s="7"/>
      <c r="CU297" s="7"/>
      <c r="CV297" s="7"/>
      <c r="CW297" s="7"/>
      <c r="CX297" s="7"/>
      <c r="CY297" s="7"/>
      <c r="CZ297" s="7"/>
    </row>
    <row r="298" spans="1:104" ht="16.5" x14ac:dyDescent="0.45">
      <c r="A298" s="57" t="s">
        <v>340</v>
      </c>
      <c r="B298" s="31" t="s">
        <v>309</v>
      </c>
      <c r="C298" s="11"/>
      <c r="D298" s="11"/>
      <c r="E298" s="11"/>
      <c r="F298" s="11" t="s">
        <v>92</v>
      </c>
      <c r="G298" s="11"/>
      <c r="H298" s="11"/>
      <c r="I298" s="12"/>
      <c r="J298" s="11"/>
      <c r="K298" s="11"/>
      <c r="L298" s="11"/>
      <c r="M298" s="11"/>
      <c r="N298" s="11"/>
      <c r="O298" s="11"/>
      <c r="P298" s="12"/>
      <c r="Q298" s="11"/>
      <c r="R298" s="11"/>
      <c r="S298" s="11"/>
      <c r="T298" s="11"/>
      <c r="U298" s="11"/>
      <c r="V298" s="11"/>
      <c r="W298" s="12"/>
      <c r="X298" s="11"/>
      <c r="Y298" s="11"/>
      <c r="Z298" s="11"/>
      <c r="AA298" s="11"/>
      <c r="AB298" s="11"/>
      <c r="AC298" s="11"/>
      <c r="AD298" s="12"/>
      <c r="AE298" s="9">
        <v>1</v>
      </c>
      <c r="AF298" s="9">
        <v>0</v>
      </c>
      <c r="AG298" s="9">
        <v>1</v>
      </c>
      <c r="AH298" s="9">
        <v>0</v>
      </c>
      <c r="AI298" s="9">
        <v>0</v>
      </c>
      <c r="AJ298" s="9">
        <v>0</v>
      </c>
      <c r="AK298" s="9">
        <v>0</v>
      </c>
      <c r="AL298" s="9">
        <v>0</v>
      </c>
      <c r="AM298" s="9">
        <v>0</v>
      </c>
      <c r="AN298" s="9">
        <v>0</v>
      </c>
      <c r="AO298" s="9">
        <v>0</v>
      </c>
      <c r="AP298" s="9">
        <v>0</v>
      </c>
      <c r="AQ298" s="9">
        <v>0</v>
      </c>
      <c r="AR298" s="9">
        <v>0</v>
      </c>
      <c r="AS298" s="10">
        <v>1</v>
      </c>
      <c r="AT298" s="10">
        <v>0</v>
      </c>
      <c r="AU298" s="10">
        <v>0</v>
      </c>
      <c r="AV298" s="216"/>
      <c r="AW298" s="178"/>
      <c r="AX298" s="224"/>
    </row>
    <row r="299" spans="1:104" ht="16.5" x14ac:dyDescent="0.45">
      <c r="A299" s="57" t="s">
        <v>341</v>
      </c>
      <c r="B299" s="31" t="s">
        <v>310</v>
      </c>
      <c r="C299" s="11"/>
      <c r="D299" s="11"/>
      <c r="E299" s="11"/>
      <c r="F299" s="11" t="s">
        <v>92</v>
      </c>
      <c r="G299" s="11"/>
      <c r="H299" s="11"/>
      <c r="I299" s="12"/>
      <c r="J299" s="11"/>
      <c r="K299" s="11"/>
      <c r="L299" s="11"/>
      <c r="M299" s="11"/>
      <c r="N299" s="11"/>
      <c r="O299" s="11"/>
      <c r="P299" s="12"/>
      <c r="Q299" s="11"/>
      <c r="R299" s="11"/>
      <c r="S299" s="11"/>
      <c r="T299" s="11"/>
      <c r="U299" s="11"/>
      <c r="V299" s="11"/>
      <c r="W299" s="12"/>
      <c r="X299" s="11"/>
      <c r="Y299" s="11"/>
      <c r="Z299" s="11"/>
      <c r="AA299" s="11"/>
      <c r="AB299" s="11"/>
      <c r="AC299" s="11"/>
      <c r="AD299" s="12"/>
      <c r="AE299" s="9">
        <v>1</v>
      </c>
      <c r="AF299" s="9">
        <v>0</v>
      </c>
      <c r="AG299" s="9">
        <v>1</v>
      </c>
      <c r="AH299" s="9">
        <v>0</v>
      </c>
      <c r="AI299" s="9">
        <v>0</v>
      </c>
      <c r="AJ299" s="9">
        <v>0</v>
      </c>
      <c r="AK299" s="9">
        <v>0</v>
      </c>
      <c r="AL299" s="9">
        <v>0</v>
      </c>
      <c r="AM299" s="9">
        <v>0</v>
      </c>
      <c r="AN299" s="9">
        <v>0</v>
      </c>
      <c r="AO299" s="9">
        <v>0</v>
      </c>
      <c r="AP299" s="9">
        <v>0</v>
      </c>
      <c r="AQ299" s="9">
        <v>0</v>
      </c>
      <c r="AR299" s="9">
        <v>0</v>
      </c>
      <c r="AS299" s="10">
        <v>1</v>
      </c>
      <c r="AT299" s="10">
        <v>0</v>
      </c>
      <c r="AU299" s="10">
        <v>0</v>
      </c>
      <c r="AV299" s="216"/>
      <c r="AW299" s="178"/>
      <c r="AX299" s="224"/>
    </row>
    <row r="300" spans="1:104" ht="16.5" x14ac:dyDescent="0.45">
      <c r="A300" s="57" t="s">
        <v>342</v>
      </c>
      <c r="B300" s="31" t="s">
        <v>312</v>
      </c>
      <c r="C300" s="11"/>
      <c r="D300" s="11"/>
      <c r="E300" s="11"/>
      <c r="F300" s="11"/>
      <c r="G300" s="11"/>
      <c r="H300" s="11"/>
      <c r="I300" s="12"/>
      <c r="J300" s="11" t="s">
        <v>92</v>
      </c>
      <c r="K300" s="11"/>
      <c r="L300" s="11"/>
      <c r="M300" s="11"/>
      <c r="N300" s="11"/>
      <c r="O300" s="11"/>
      <c r="P300" s="12"/>
      <c r="Q300" s="11"/>
      <c r="R300" s="11"/>
      <c r="S300" s="11"/>
      <c r="T300" s="11"/>
      <c r="U300" s="11"/>
      <c r="V300" s="11"/>
      <c r="W300" s="12"/>
      <c r="X300" s="11"/>
      <c r="Y300" s="11"/>
      <c r="Z300" s="11"/>
      <c r="AA300" s="11"/>
      <c r="AB300" s="11"/>
      <c r="AC300" s="11"/>
      <c r="AD300" s="12"/>
      <c r="AE300" s="9">
        <v>1</v>
      </c>
      <c r="AF300" s="9">
        <v>1</v>
      </c>
      <c r="AG300" s="9">
        <v>0</v>
      </c>
      <c r="AH300" s="9">
        <v>0</v>
      </c>
      <c r="AI300" s="9">
        <v>0</v>
      </c>
      <c r="AJ300" s="9">
        <v>0</v>
      </c>
      <c r="AK300" s="9">
        <v>0</v>
      </c>
      <c r="AL300" s="9">
        <v>0</v>
      </c>
      <c r="AM300" s="9">
        <v>0</v>
      </c>
      <c r="AN300" s="9">
        <v>0</v>
      </c>
      <c r="AO300" s="9">
        <v>0</v>
      </c>
      <c r="AP300" s="9">
        <v>1</v>
      </c>
      <c r="AQ300" s="9">
        <v>0</v>
      </c>
      <c r="AR300" s="9">
        <v>0</v>
      </c>
      <c r="AS300" s="10">
        <v>0</v>
      </c>
      <c r="AT300" s="10">
        <v>0</v>
      </c>
      <c r="AU300" s="10">
        <v>0</v>
      </c>
      <c r="AV300" s="216"/>
      <c r="AW300" s="178"/>
      <c r="AX300" s="224"/>
    </row>
    <row r="301" spans="1:104" ht="16.5" x14ac:dyDescent="0.45">
      <c r="A301" s="57" t="s">
        <v>343</v>
      </c>
      <c r="B301" s="31" t="s">
        <v>313</v>
      </c>
      <c r="C301" s="11"/>
      <c r="D301" s="11"/>
      <c r="E301" s="11"/>
      <c r="F301" s="11"/>
      <c r="G301" s="11"/>
      <c r="H301" s="11"/>
      <c r="I301" s="12"/>
      <c r="J301" s="11" t="s">
        <v>92</v>
      </c>
      <c r="K301" s="11"/>
      <c r="L301" s="11"/>
      <c r="M301" s="11"/>
      <c r="N301" s="11" t="s">
        <v>92</v>
      </c>
      <c r="O301" s="11"/>
      <c r="P301" s="12"/>
      <c r="Q301" s="11"/>
      <c r="R301" s="11"/>
      <c r="S301" s="11"/>
      <c r="T301" s="11"/>
      <c r="U301" s="11"/>
      <c r="V301" s="11"/>
      <c r="W301" s="12"/>
      <c r="X301" s="11"/>
      <c r="Y301" s="11"/>
      <c r="Z301" s="11"/>
      <c r="AA301" s="11"/>
      <c r="AB301" s="11"/>
      <c r="AC301" s="11"/>
      <c r="AD301" s="12"/>
      <c r="AE301" s="9">
        <v>2</v>
      </c>
      <c r="AF301" s="9">
        <v>1</v>
      </c>
      <c r="AG301" s="9">
        <v>1</v>
      </c>
      <c r="AH301" s="9">
        <v>0</v>
      </c>
      <c r="AI301" s="9">
        <v>0</v>
      </c>
      <c r="AJ301" s="9">
        <v>0</v>
      </c>
      <c r="AK301" s="9">
        <v>0</v>
      </c>
      <c r="AL301" s="9">
        <v>1</v>
      </c>
      <c r="AM301" s="9">
        <v>0</v>
      </c>
      <c r="AN301" s="9">
        <v>0</v>
      </c>
      <c r="AO301" s="9">
        <v>0</v>
      </c>
      <c r="AP301" s="9">
        <v>1</v>
      </c>
      <c r="AQ301" s="9">
        <v>0</v>
      </c>
      <c r="AR301" s="9">
        <v>0</v>
      </c>
      <c r="AS301" s="10">
        <v>0</v>
      </c>
      <c r="AT301" s="10">
        <v>0</v>
      </c>
      <c r="AU301" s="10">
        <v>0</v>
      </c>
      <c r="AV301" s="216"/>
      <c r="AW301" s="178"/>
      <c r="AX301" s="224"/>
    </row>
    <row r="302" spans="1:104" s="25" customFormat="1" ht="16.5" x14ac:dyDescent="0.45">
      <c r="A302" s="73" t="s">
        <v>213</v>
      </c>
      <c r="B302" s="74" t="s">
        <v>273</v>
      </c>
      <c r="C302" s="69" t="str">
        <f>IF(COUNTIF(C303:C305,"=x")&gt;0,"x","")</f>
        <v/>
      </c>
      <c r="D302" s="69" t="str">
        <f t="shared" ref="D302:AD302" si="100">IF(COUNTIF(D303:D305,"=x")&gt;0,"x","")</f>
        <v/>
      </c>
      <c r="E302" s="69" t="str">
        <f t="shared" si="100"/>
        <v/>
      </c>
      <c r="F302" s="69" t="str">
        <f t="shared" si="100"/>
        <v>x</v>
      </c>
      <c r="G302" s="69" t="str">
        <f t="shared" si="100"/>
        <v/>
      </c>
      <c r="H302" s="69" t="str">
        <f t="shared" si="100"/>
        <v/>
      </c>
      <c r="I302" s="69" t="str">
        <f t="shared" si="100"/>
        <v/>
      </c>
      <c r="J302" s="69" t="str">
        <f t="shared" si="100"/>
        <v>x</v>
      </c>
      <c r="K302" s="69" t="str">
        <f t="shared" si="100"/>
        <v/>
      </c>
      <c r="L302" s="69" t="str">
        <f t="shared" si="100"/>
        <v/>
      </c>
      <c r="M302" s="69" t="str">
        <f t="shared" si="100"/>
        <v/>
      </c>
      <c r="N302" s="69" t="str">
        <f t="shared" si="100"/>
        <v>x</v>
      </c>
      <c r="O302" s="69" t="str">
        <f t="shared" si="100"/>
        <v/>
      </c>
      <c r="P302" s="69" t="str">
        <f t="shared" si="100"/>
        <v/>
      </c>
      <c r="Q302" s="69" t="str">
        <f t="shared" si="100"/>
        <v/>
      </c>
      <c r="R302" s="69" t="str">
        <f t="shared" si="100"/>
        <v/>
      </c>
      <c r="S302" s="69" t="str">
        <f t="shared" si="100"/>
        <v/>
      </c>
      <c r="T302" s="69" t="str">
        <f t="shared" si="100"/>
        <v/>
      </c>
      <c r="U302" s="69" t="str">
        <f t="shared" si="100"/>
        <v/>
      </c>
      <c r="V302" s="69" t="str">
        <f t="shared" si="100"/>
        <v/>
      </c>
      <c r="W302" s="69" t="str">
        <f t="shared" si="100"/>
        <v/>
      </c>
      <c r="X302" s="69" t="str">
        <f t="shared" si="100"/>
        <v/>
      </c>
      <c r="Y302" s="69" t="str">
        <f t="shared" si="100"/>
        <v/>
      </c>
      <c r="Z302" s="69" t="str">
        <f t="shared" si="100"/>
        <v/>
      </c>
      <c r="AA302" s="69" t="str">
        <f t="shared" si="100"/>
        <v/>
      </c>
      <c r="AB302" s="69" t="str">
        <f t="shared" si="100"/>
        <v/>
      </c>
      <c r="AC302" s="69" t="str">
        <f t="shared" si="100"/>
        <v/>
      </c>
      <c r="AD302" s="69" t="str">
        <f t="shared" si="100"/>
        <v/>
      </c>
      <c r="AE302" s="69">
        <v>3</v>
      </c>
      <c r="AF302" s="69">
        <v>1</v>
      </c>
      <c r="AG302" s="69">
        <v>2</v>
      </c>
      <c r="AH302" s="69">
        <v>0</v>
      </c>
      <c r="AI302" s="69">
        <v>0</v>
      </c>
      <c r="AJ302" s="69">
        <v>0</v>
      </c>
      <c r="AK302" s="69">
        <v>0</v>
      </c>
      <c r="AL302" s="69">
        <v>1</v>
      </c>
      <c r="AM302" s="69">
        <v>0</v>
      </c>
      <c r="AN302" s="69">
        <v>0</v>
      </c>
      <c r="AO302" s="69">
        <v>0</v>
      </c>
      <c r="AP302" s="69">
        <v>1</v>
      </c>
      <c r="AQ302" s="69">
        <v>0</v>
      </c>
      <c r="AR302" s="69">
        <v>0</v>
      </c>
      <c r="AS302" s="70">
        <v>1</v>
      </c>
      <c r="AT302" s="70">
        <v>0</v>
      </c>
      <c r="AU302" s="70">
        <v>0</v>
      </c>
      <c r="AV302" s="216"/>
      <c r="AW302" s="178"/>
      <c r="AX302" s="224"/>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c r="CG302" s="7"/>
      <c r="CH302" s="7"/>
      <c r="CI302" s="7"/>
      <c r="CJ302" s="7"/>
      <c r="CK302" s="7"/>
      <c r="CL302" s="7"/>
      <c r="CM302" s="7"/>
      <c r="CN302" s="7"/>
      <c r="CO302" s="7"/>
      <c r="CP302" s="7"/>
      <c r="CQ302" s="7"/>
      <c r="CR302" s="7"/>
      <c r="CS302" s="7"/>
      <c r="CT302" s="7"/>
      <c r="CU302" s="7"/>
      <c r="CV302" s="7"/>
      <c r="CW302" s="7"/>
      <c r="CX302" s="7"/>
      <c r="CY302" s="7"/>
      <c r="CZ302" s="7"/>
    </row>
    <row r="303" spans="1:104" ht="16.5" x14ac:dyDescent="0.45">
      <c r="A303" s="57" t="s">
        <v>344</v>
      </c>
      <c r="B303" s="31" t="s">
        <v>311</v>
      </c>
      <c r="C303" s="11"/>
      <c r="D303" s="11"/>
      <c r="E303" s="11"/>
      <c r="F303" s="11" t="s">
        <v>92</v>
      </c>
      <c r="G303" s="11"/>
      <c r="H303" s="11"/>
      <c r="I303" s="12"/>
      <c r="J303" s="11"/>
      <c r="K303" s="11"/>
      <c r="L303" s="11"/>
      <c r="M303" s="11"/>
      <c r="N303" s="11"/>
      <c r="O303" s="11"/>
      <c r="P303" s="12"/>
      <c r="Q303" s="11"/>
      <c r="R303" s="11"/>
      <c r="S303" s="11"/>
      <c r="T303" s="11"/>
      <c r="U303" s="11"/>
      <c r="V303" s="11"/>
      <c r="W303" s="12"/>
      <c r="X303" s="11"/>
      <c r="Y303" s="11"/>
      <c r="Z303" s="11"/>
      <c r="AA303" s="11"/>
      <c r="AB303" s="11"/>
      <c r="AC303" s="11"/>
      <c r="AD303" s="12"/>
      <c r="AE303" s="9">
        <v>1</v>
      </c>
      <c r="AF303" s="9">
        <v>0</v>
      </c>
      <c r="AG303" s="9">
        <v>1</v>
      </c>
      <c r="AH303" s="9">
        <v>0</v>
      </c>
      <c r="AI303" s="9">
        <v>0</v>
      </c>
      <c r="AJ303" s="9">
        <v>0</v>
      </c>
      <c r="AK303" s="9">
        <v>0</v>
      </c>
      <c r="AL303" s="9">
        <v>0</v>
      </c>
      <c r="AM303" s="9">
        <v>0</v>
      </c>
      <c r="AN303" s="9">
        <v>0</v>
      </c>
      <c r="AO303" s="9">
        <v>0</v>
      </c>
      <c r="AP303" s="9">
        <v>0</v>
      </c>
      <c r="AQ303" s="9">
        <v>0</v>
      </c>
      <c r="AR303" s="9">
        <v>0</v>
      </c>
      <c r="AS303" s="10">
        <v>1</v>
      </c>
      <c r="AT303" s="10">
        <v>0</v>
      </c>
      <c r="AU303" s="10">
        <v>0</v>
      </c>
      <c r="AV303" s="216"/>
      <c r="AW303" s="178"/>
      <c r="AX303" s="224"/>
    </row>
    <row r="304" spans="1:104" ht="16.5" x14ac:dyDescent="0.45">
      <c r="A304" s="57" t="s">
        <v>319</v>
      </c>
      <c r="B304" s="31" t="s">
        <v>314</v>
      </c>
      <c r="C304" s="11"/>
      <c r="D304" s="11"/>
      <c r="E304" s="11"/>
      <c r="F304" s="11"/>
      <c r="G304" s="11"/>
      <c r="H304" s="11"/>
      <c r="I304" s="12"/>
      <c r="J304" s="11" t="s">
        <v>92</v>
      </c>
      <c r="K304" s="11"/>
      <c r="L304" s="11"/>
      <c r="M304" s="11"/>
      <c r="N304" s="11"/>
      <c r="O304" s="11"/>
      <c r="P304" s="12"/>
      <c r="Q304" s="11"/>
      <c r="R304" s="11"/>
      <c r="S304" s="11"/>
      <c r="T304" s="11"/>
      <c r="U304" s="11"/>
      <c r="V304" s="11"/>
      <c r="W304" s="12"/>
      <c r="X304" s="11"/>
      <c r="Y304" s="11"/>
      <c r="Z304" s="11"/>
      <c r="AA304" s="11"/>
      <c r="AB304" s="11"/>
      <c r="AC304" s="11"/>
      <c r="AD304" s="12"/>
      <c r="AE304" s="9">
        <v>1</v>
      </c>
      <c r="AF304" s="9">
        <v>1</v>
      </c>
      <c r="AG304" s="9">
        <v>0</v>
      </c>
      <c r="AH304" s="9">
        <v>0</v>
      </c>
      <c r="AI304" s="9">
        <v>0</v>
      </c>
      <c r="AJ304" s="9">
        <v>0</v>
      </c>
      <c r="AK304" s="9">
        <v>0</v>
      </c>
      <c r="AL304" s="9">
        <v>0</v>
      </c>
      <c r="AM304" s="9">
        <v>0</v>
      </c>
      <c r="AN304" s="9">
        <v>0</v>
      </c>
      <c r="AO304" s="9">
        <v>0</v>
      </c>
      <c r="AP304" s="9">
        <v>1</v>
      </c>
      <c r="AQ304" s="9">
        <v>0</v>
      </c>
      <c r="AR304" s="9">
        <v>0</v>
      </c>
      <c r="AS304" s="10">
        <v>0</v>
      </c>
      <c r="AT304" s="10">
        <v>0</v>
      </c>
      <c r="AU304" s="10">
        <v>0</v>
      </c>
      <c r="AV304" s="216"/>
      <c r="AW304" s="178"/>
      <c r="AX304" s="224"/>
    </row>
    <row r="305" spans="1:104" ht="16.5" x14ac:dyDescent="0.45">
      <c r="A305" s="57" t="s">
        <v>345</v>
      </c>
      <c r="B305" s="31" t="s">
        <v>316</v>
      </c>
      <c r="C305" s="11"/>
      <c r="D305" s="11"/>
      <c r="E305" s="11"/>
      <c r="F305" s="11"/>
      <c r="G305" s="11"/>
      <c r="H305" s="11"/>
      <c r="I305" s="12"/>
      <c r="J305" s="11"/>
      <c r="K305" s="11"/>
      <c r="L305" s="11"/>
      <c r="M305" s="11"/>
      <c r="N305" s="11" t="s">
        <v>92</v>
      </c>
      <c r="O305" s="11"/>
      <c r="P305" s="12"/>
      <c r="Q305" s="11"/>
      <c r="R305" s="11"/>
      <c r="S305" s="11"/>
      <c r="T305" s="11"/>
      <c r="U305" s="11"/>
      <c r="V305" s="11"/>
      <c r="W305" s="12"/>
      <c r="X305" s="11"/>
      <c r="Y305" s="11"/>
      <c r="Z305" s="11"/>
      <c r="AA305" s="11"/>
      <c r="AB305" s="11"/>
      <c r="AC305" s="11"/>
      <c r="AD305" s="12"/>
      <c r="AE305" s="9">
        <v>1</v>
      </c>
      <c r="AF305" s="9">
        <v>0</v>
      </c>
      <c r="AG305" s="9">
        <v>1</v>
      </c>
      <c r="AH305" s="9">
        <v>0</v>
      </c>
      <c r="AI305" s="9">
        <v>0</v>
      </c>
      <c r="AJ305" s="9">
        <v>0</v>
      </c>
      <c r="AK305" s="9">
        <v>0</v>
      </c>
      <c r="AL305" s="9">
        <v>1</v>
      </c>
      <c r="AM305" s="9">
        <v>0</v>
      </c>
      <c r="AN305" s="9">
        <v>0</v>
      </c>
      <c r="AO305" s="9">
        <v>0</v>
      </c>
      <c r="AP305" s="9">
        <v>0</v>
      </c>
      <c r="AQ305" s="9">
        <v>0</v>
      </c>
      <c r="AR305" s="9">
        <v>0</v>
      </c>
      <c r="AS305" s="10">
        <v>0</v>
      </c>
      <c r="AT305" s="10">
        <v>0</v>
      </c>
      <c r="AU305" s="10">
        <v>0</v>
      </c>
      <c r="AV305" s="216"/>
      <c r="AW305" s="178"/>
      <c r="AX305" s="224"/>
    </row>
    <row r="306" spans="1:104" s="25" customFormat="1" ht="16.5" x14ac:dyDescent="0.45">
      <c r="A306" s="73" t="s">
        <v>214</v>
      </c>
      <c r="B306" s="74" t="s">
        <v>274</v>
      </c>
      <c r="C306" s="69" t="str">
        <f>IF(COUNTIF(C307,"=x")&gt;0,"x","")</f>
        <v/>
      </c>
      <c r="D306" s="69" t="str">
        <f t="shared" ref="D306:AD306" si="101">IF(COUNTIF(D307,"=x")&gt;0,"x","")</f>
        <v/>
      </c>
      <c r="E306" s="69" t="str">
        <f t="shared" si="101"/>
        <v/>
      </c>
      <c r="F306" s="69" t="str">
        <f t="shared" si="101"/>
        <v/>
      </c>
      <c r="G306" s="69" t="str">
        <f t="shared" si="101"/>
        <v/>
      </c>
      <c r="H306" s="69" t="str">
        <f t="shared" si="101"/>
        <v/>
      </c>
      <c r="I306" s="69" t="str">
        <f t="shared" si="101"/>
        <v>x</v>
      </c>
      <c r="J306" s="69" t="str">
        <f t="shared" si="101"/>
        <v/>
      </c>
      <c r="K306" s="69" t="str">
        <f t="shared" si="101"/>
        <v/>
      </c>
      <c r="L306" s="69" t="str">
        <f t="shared" si="101"/>
        <v/>
      </c>
      <c r="M306" s="69" t="str">
        <f t="shared" si="101"/>
        <v/>
      </c>
      <c r="N306" s="69" t="str">
        <f t="shared" si="101"/>
        <v/>
      </c>
      <c r="O306" s="69" t="str">
        <f t="shared" si="101"/>
        <v/>
      </c>
      <c r="P306" s="69" t="str">
        <f t="shared" si="101"/>
        <v/>
      </c>
      <c r="Q306" s="69" t="str">
        <f t="shared" si="101"/>
        <v/>
      </c>
      <c r="R306" s="69" t="str">
        <f t="shared" si="101"/>
        <v/>
      </c>
      <c r="S306" s="69" t="str">
        <f t="shared" si="101"/>
        <v/>
      </c>
      <c r="T306" s="69" t="str">
        <f t="shared" si="101"/>
        <v/>
      </c>
      <c r="U306" s="69" t="str">
        <f t="shared" si="101"/>
        <v/>
      </c>
      <c r="V306" s="69" t="str">
        <f t="shared" si="101"/>
        <v/>
      </c>
      <c r="W306" s="69" t="str">
        <f t="shared" si="101"/>
        <v/>
      </c>
      <c r="X306" s="69" t="str">
        <f t="shared" si="101"/>
        <v/>
      </c>
      <c r="Y306" s="69" t="str">
        <f t="shared" si="101"/>
        <v/>
      </c>
      <c r="Z306" s="69" t="str">
        <f t="shared" si="101"/>
        <v/>
      </c>
      <c r="AA306" s="69" t="str">
        <f t="shared" si="101"/>
        <v/>
      </c>
      <c r="AB306" s="69" t="str">
        <f t="shared" si="101"/>
        <v/>
      </c>
      <c r="AC306" s="69" t="str">
        <f t="shared" si="101"/>
        <v/>
      </c>
      <c r="AD306" s="69" t="str">
        <f t="shared" si="101"/>
        <v/>
      </c>
      <c r="AE306" s="69">
        <v>1</v>
      </c>
      <c r="AF306" s="69">
        <v>1</v>
      </c>
      <c r="AG306" s="69">
        <v>0</v>
      </c>
      <c r="AH306" s="69">
        <v>0</v>
      </c>
      <c r="AI306" s="69">
        <v>0</v>
      </c>
      <c r="AJ306" s="69">
        <v>0</v>
      </c>
      <c r="AK306" s="69">
        <v>0</v>
      </c>
      <c r="AL306" s="69">
        <v>0</v>
      </c>
      <c r="AM306" s="69">
        <v>0</v>
      </c>
      <c r="AN306" s="69">
        <v>0</v>
      </c>
      <c r="AO306" s="69">
        <v>0</v>
      </c>
      <c r="AP306" s="69">
        <v>1</v>
      </c>
      <c r="AQ306" s="69">
        <v>0</v>
      </c>
      <c r="AR306" s="69">
        <v>0</v>
      </c>
      <c r="AS306" s="70">
        <v>0</v>
      </c>
      <c r="AT306" s="70">
        <v>0</v>
      </c>
      <c r="AU306" s="70">
        <v>0</v>
      </c>
      <c r="AV306" s="216"/>
      <c r="AW306" s="178"/>
      <c r="AX306" s="224"/>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c r="CG306" s="7"/>
      <c r="CH306" s="7"/>
      <c r="CI306" s="7"/>
      <c r="CJ306" s="7"/>
      <c r="CK306" s="7"/>
      <c r="CL306" s="7"/>
      <c r="CM306" s="7"/>
      <c r="CN306" s="7"/>
      <c r="CO306" s="7"/>
      <c r="CP306" s="7"/>
      <c r="CQ306" s="7"/>
      <c r="CR306" s="7"/>
      <c r="CS306" s="7"/>
      <c r="CT306" s="7"/>
      <c r="CU306" s="7"/>
      <c r="CV306" s="7"/>
      <c r="CW306" s="7"/>
      <c r="CX306" s="7"/>
      <c r="CY306" s="7"/>
      <c r="CZ306" s="7"/>
    </row>
    <row r="307" spans="1:104" ht="32" x14ac:dyDescent="0.45">
      <c r="A307" s="57" t="s">
        <v>346</v>
      </c>
      <c r="B307" s="31" t="s">
        <v>437</v>
      </c>
      <c r="C307" s="11"/>
      <c r="D307" s="11"/>
      <c r="E307" s="11"/>
      <c r="F307" s="11"/>
      <c r="G307" s="11"/>
      <c r="H307" s="11"/>
      <c r="I307" s="12" t="s">
        <v>92</v>
      </c>
      <c r="J307" s="11"/>
      <c r="K307" s="11"/>
      <c r="L307" s="11"/>
      <c r="M307" s="11"/>
      <c r="N307" s="11"/>
      <c r="O307" s="11"/>
      <c r="P307" s="12"/>
      <c r="Q307" s="11"/>
      <c r="R307" s="11"/>
      <c r="S307" s="11"/>
      <c r="T307" s="11"/>
      <c r="U307" s="11"/>
      <c r="V307" s="11"/>
      <c r="W307" s="12"/>
      <c r="X307" s="11"/>
      <c r="Y307" s="11"/>
      <c r="Z307" s="11"/>
      <c r="AA307" s="11"/>
      <c r="AB307" s="11"/>
      <c r="AC307" s="11"/>
      <c r="AD307" s="12"/>
      <c r="AE307" s="9">
        <v>1</v>
      </c>
      <c r="AF307" s="9">
        <v>1</v>
      </c>
      <c r="AG307" s="9">
        <v>0</v>
      </c>
      <c r="AH307" s="9">
        <v>0</v>
      </c>
      <c r="AI307" s="9">
        <v>0</v>
      </c>
      <c r="AJ307" s="9">
        <v>0</v>
      </c>
      <c r="AK307" s="9">
        <v>0</v>
      </c>
      <c r="AL307" s="9">
        <v>0</v>
      </c>
      <c r="AM307" s="9">
        <v>0</v>
      </c>
      <c r="AN307" s="9">
        <v>0</v>
      </c>
      <c r="AO307" s="9">
        <v>0</v>
      </c>
      <c r="AP307" s="9">
        <v>1</v>
      </c>
      <c r="AQ307" s="9">
        <v>0</v>
      </c>
      <c r="AR307" s="9">
        <v>0</v>
      </c>
      <c r="AS307" s="10">
        <v>0</v>
      </c>
      <c r="AT307" s="10">
        <v>0</v>
      </c>
      <c r="AU307" s="10">
        <v>0</v>
      </c>
      <c r="AV307" s="217"/>
      <c r="AW307" s="178"/>
      <c r="AX307" s="224"/>
    </row>
    <row r="308" spans="1:104" ht="17" thickBot="1" x14ac:dyDescent="0.5">
      <c r="B308" s="84" t="s">
        <v>158</v>
      </c>
      <c r="C308" s="29">
        <f t="shared" ref="C308:AD308" si="102">COUNTIF(C7:C307,"&lt;&gt;")</f>
        <v>112</v>
      </c>
      <c r="D308" s="29">
        <f t="shared" si="102"/>
        <v>108</v>
      </c>
      <c r="E308" s="29">
        <f t="shared" si="102"/>
        <v>93</v>
      </c>
      <c r="F308" s="29">
        <f t="shared" si="102"/>
        <v>105</v>
      </c>
      <c r="G308" s="29">
        <f t="shared" si="102"/>
        <v>97</v>
      </c>
      <c r="H308" s="29">
        <f t="shared" si="102"/>
        <v>96</v>
      </c>
      <c r="I308" s="29">
        <f t="shared" si="102"/>
        <v>106</v>
      </c>
      <c r="J308" s="29">
        <f t="shared" si="102"/>
        <v>108</v>
      </c>
      <c r="K308" s="29">
        <f t="shared" si="102"/>
        <v>103</v>
      </c>
      <c r="L308" s="29">
        <f t="shared" si="102"/>
        <v>94</v>
      </c>
      <c r="M308" s="29">
        <f t="shared" si="102"/>
        <v>93</v>
      </c>
      <c r="N308" s="29">
        <f t="shared" si="102"/>
        <v>99</v>
      </c>
      <c r="O308" s="29">
        <f t="shared" si="102"/>
        <v>74</v>
      </c>
      <c r="P308" s="29">
        <f t="shared" si="102"/>
        <v>79</v>
      </c>
      <c r="Q308" s="29">
        <f t="shared" si="102"/>
        <v>82</v>
      </c>
      <c r="R308" s="29">
        <f t="shared" si="102"/>
        <v>80</v>
      </c>
      <c r="S308" s="29">
        <f t="shared" si="102"/>
        <v>85</v>
      </c>
      <c r="T308" s="29">
        <f t="shared" si="102"/>
        <v>96</v>
      </c>
      <c r="U308" s="29">
        <f t="shared" si="102"/>
        <v>81</v>
      </c>
      <c r="V308" s="29">
        <f t="shared" si="102"/>
        <v>89</v>
      </c>
      <c r="W308" s="29">
        <f t="shared" si="102"/>
        <v>83</v>
      </c>
      <c r="X308" s="29">
        <f t="shared" si="102"/>
        <v>79</v>
      </c>
      <c r="Y308" s="29">
        <f t="shared" si="102"/>
        <v>80</v>
      </c>
      <c r="Z308" s="29">
        <f t="shared" si="102"/>
        <v>87</v>
      </c>
      <c r="AA308" s="29">
        <f t="shared" si="102"/>
        <v>79</v>
      </c>
      <c r="AB308" s="29">
        <f t="shared" si="102"/>
        <v>81</v>
      </c>
      <c r="AC308" s="29">
        <f t="shared" si="102"/>
        <v>75</v>
      </c>
      <c r="AD308" s="29">
        <f t="shared" si="102"/>
        <v>77</v>
      </c>
    </row>
    <row r="309" spans="1:104" ht="17" thickBot="1" x14ac:dyDescent="0.5">
      <c r="B309" s="85" t="s">
        <v>159</v>
      </c>
      <c r="C309" s="29">
        <f>COUNTIF(C7:C307,"X")</f>
        <v>52</v>
      </c>
      <c r="D309" s="30">
        <f>COUNTIFS(D7:D307,"X",C7:C307,"")</f>
        <v>21</v>
      </c>
      <c r="E309" s="30">
        <f>COUNTIFS(E7:E307,"X",D7:D307,"",C7:C307,"")</f>
        <v>14</v>
      </c>
      <c r="F309" s="30">
        <f>COUNTIFS(F7:F307,"X",E7:E307,"",D7:D307,"",C7:C307,"")</f>
        <v>16</v>
      </c>
      <c r="G309" s="30">
        <f>COUNTIFS(G7:G307,"X",F7:F307,"",E7:E307,"",D7:D307,"",C7:C307,"")</f>
        <v>15</v>
      </c>
      <c r="H309" s="30">
        <f>COUNTIFS(H7:H307,"X",G7:G307,"",F7:F307,"",E7:E307,"",D7:D307,"",C7:C307,"")</f>
        <v>2</v>
      </c>
      <c r="I309" s="30">
        <f>COUNTIFS(I7:I307,"X",H7:H307,"",G7:G307,"",F7:F307,"",E7:E307,"",D7:D307,"",C7:C307,"")</f>
        <v>14</v>
      </c>
      <c r="J309" s="30">
        <f>COUNTIFS(J7:J307,"X",I7:I307,"",H7:H307,"",G7:G307,"",F7:F307,"",E7:E307,"",D7:D307,"",C7:C307,"")</f>
        <v>13</v>
      </c>
      <c r="K309" s="30">
        <f>COUNTIFS(K7:K307,"X",J7:J307,"",I7:I307,"",H7:H307,"",G7:G307,"",F7:F307,"",E7:E307,"",D7:D307,"",C7:C307,"")</f>
        <v>10</v>
      </c>
      <c r="L309" s="30">
        <f>COUNTIFS(L7:L307,"X",K7:K307,"",J7:J307,"",I7:I307,"",H7:H307,"",G7:G307,"",F7:F307,"",E7:E307,"",D7:D307,"",C7:C307,"")</f>
        <v>4</v>
      </c>
      <c r="M309" s="30">
        <f>COUNTIFS(M7:M307,"X",L7:L307,"",K7:K307,"",J7:J307,"",I7:I307,"",H7:H307,"",G7:G307,"",F7:F307,"",E7:E307,"",D7:D307,"",C7:C307,"")</f>
        <v>6</v>
      </c>
      <c r="N309" s="30">
        <f>COUNTIFS(N7:N307,"X",M7:M307,"",L7:L307,"",K7:K307,"",J7:J307,"",I7:I307,"",H7:H307,"",G7:G307,"",F7:F307,"",E7:E307,"",D7:D307,"",C7:C307,"")</f>
        <v>4</v>
      </c>
      <c r="O309" s="30">
        <f>COUNTIFS(O7:O307,"X",N7:N307,"",M7:M307,"",L7:L307,"",K7:K307,"",J7:J307,"",I7:I307,"",H7:H307,"",G7:G307,"",F7:F307,"",E7:E307,"",D7:D307,"",C7:C307,"")</f>
        <v>5</v>
      </c>
      <c r="P309" s="30">
        <f>COUNTIFS(P7:P307,"X",O7:O307,"",N7:N307,"",M7:M307,"",L7:L307,"",K7:K307,"",J7:J307,"",I7:I307,"",H7:H307,"",G7:G307,"",F7:F307,"",E7:E307,"",D7:D307,"",C7:C307,"")</f>
        <v>3</v>
      </c>
      <c r="Q309" s="30">
        <f>COUNTIFS(Q7:Q307,"X",P7:P307,"",O7:O307,"",N7:N307,"",M7:M307,"",L7:L307,"",K7:K307,"",J7:J307,"",I7:I307,"",H7:H307,"",G7:G307,"",F7:F307,"",E7:E307,"",D7:D307,"",C7:C307,"")</f>
        <v>6</v>
      </c>
      <c r="R309" s="30">
        <f>COUNTIFS(R7:R307,"X",Q7:Q307,"",P7:P307,"",O7:O307,"",N7:N307,"",M7:M307,"",L7:L307,"",K7:K307,"",J7:J307,"",I7:I307,"",H7:H307,"",G7:G307,"",F7:F307,"",E7:E307,"",D7:D307,"",C7:C307,"")</f>
        <v>1</v>
      </c>
      <c r="S309" s="30">
        <f>COUNTIFS(S7:S307,"X",R7:R307,"",Q7:Q307,"",P7:P307,"",O7:O307,"",N7:N307,"",M7:M307,"",L7:L307,"",K7:K307,"",J7:J307,"",I7:I307,"",H7:H307,"",G7:G307,"",F7:F307,"",E7:E307,"",D7:D307,"",C7:C307,"")</f>
        <v>1</v>
      </c>
      <c r="T309" s="30">
        <f>COUNTIFS(T7:T307,"X",S7:S307,"",R7:R307,"",Q7:Q307,"",P7:P307,"",O7:O307,"",N7:N307,"",M7:M307,"",L7:L307,"",K7:K307,"",J7:J307,"",I7:I307,"",H7:H307,"",G7:G307,"",F7:F307,"",E7:E307,"",D7:D307,"",C7:C307,"")</f>
        <v>20</v>
      </c>
      <c r="U309" s="30">
        <f>COUNTIFS(U7:U307,"X",T7:T307,"",S7:S307,"",R7:R307,"",Q7:Q307,"",P7:P307,"",O7:O307,"",N7:N307,"",M7:M307,"",L7:L307,"",K7:K307,"",J7:J307,"",I7:I307,"",H7:H307,"",G7:G307,"",F7:F307,"",E7:E307,"",D7:D307,"",C7:C307,"")</f>
        <v>6</v>
      </c>
      <c r="V309" s="30">
        <f>COUNTIFS(V7:V307,"X",U7:U307,"",T7:T307,"",S7:S307,"",R7:R307,"",Q7:Q307,"",P7:P307,"",O7:O307,"",N7:N307,"",M7:M307,"",L7:L307,"",K7:K307,"",J7:J307,"",I7:I307,"",H7:H307,"",G7:G307,"",F7:F307,"",E7:E307,"",D7:D307,"",C7:C307,"")</f>
        <v>2</v>
      </c>
      <c r="W309" s="30">
        <f>COUNTIFS(W7:W307,"X",V7:V307,"",U7:U307,"",T7:T307,"",S7:S307,"",R7:R307,"",Q7:Q307,"",P7:P307,"",O7:O307,"",N7:N307,"",M7:M307,"",L7:L307,"",K7:K307,"",J7:J307,"",I7:I307,"",H7:H307,"",G7:G307,"",F7:F307,"",E7:E307,"",D7:D307,"",C7:C307,"")</f>
        <v>4</v>
      </c>
      <c r="X309" s="30">
        <f>COUNTIFS(X7:X307,"X",W7:W307,"",V7:V307,"",U7:U307,"",T7:T307,"",S7:S307,"",R7:R307,"",Q7:Q307,"",P7:P307,"",O7:O307,"",N7:N307,"",M7:M307,"",L7:L307,"",K7:K307,"",J7:J307,"",I7:I307,"",H7:H307,"",G7:G307,"",F7:F307,"",E7:E307,"",D7:D307,"",C7:C307,"")</f>
        <v>3</v>
      </c>
      <c r="Y309" s="30">
        <f>COUNTIFS(Y7:Y307,"X",X7:X307,"",W7:W307,"",V7:V307,"",U7:U307,"",T7:T307,"",S7:S307,"",R7:R307,"",Q7:Q307,"",P7:P307,"",O7:O307,"",N7:N307,"",M7:M307,"",L7:L307,"",K7:K307,"",J7:J307,"",I7:I307,"",H7:H307,"",G7:G307,"",F7:F307,"",E7:E307,"",D7:D307,"",C7:C307,"")</f>
        <v>3</v>
      </c>
      <c r="Z309" s="30">
        <f>COUNTIFS(Z7:Z307,"X",Y7:Y307,"",X7:X307,"",W7:W307,"",V7:V307,"",U7:U307,"",T7:T307,"",S7:S307,"",R7:R307,"",Q7:Q307,"",P7:P307,"",O7:O307,"",N7:N307,"",M7:M307,"",L7:L307,"",K7:K307,"",J7:J307,"",I7:I307,"",H7:H307,"",G7:G307,"",F7:F307,"",E7:E307,"",D7:D307,"",C7:C307,"")</f>
        <v>9</v>
      </c>
      <c r="AA309" s="30">
        <f>COUNTIFS(AA7:AA307,"X",Z7:Z307,"",Y7:Y307,"",X7:X307,"",W7:W307,"",V7:V307,"",U7:U307,"",T7:T307,"",S7:S307,"",R7:R307,"",Q7:Q307,"",P7:P307,"",O7:O307,"",N7:N307,"",M7:M307,"",L7:L307,"",K7:K307,"",J7:J307,"",I7:I307,"",H7:H307,"",G7:G307,"",F7:F307,"",E7:E307,"",D7:D307,"",C7:C307,"")</f>
        <v>1</v>
      </c>
      <c r="AB309" s="30">
        <f>COUNTIFS(AB7:AB307,"X",AA7:AA307,"",Z7:Z307,"",Y7:Y307,"",X7:X307,"",W7:W307,"",V7:V307,"",U7:U307,"",T7:T307,"",S7:S307,"",R7:R307,"",Q7:Q307,"",P7:P307,"",O7:O307,"",N7:N307,"",M7:M307,"",L7:L307,"",K7:K307,"",J7:J307,"",I7:I307,"",H7:H307,"",G7:G307,"",F7:F307,"",E7:E307,"",D7:D307,"",C7:C307,"")</f>
        <v>1</v>
      </c>
      <c r="AC309" s="30">
        <f>COUNTIFS(AC7:AC307,"X",AB7:AB307,"",AA7:AA307,"",Z7:Z307,"",Y7:Y307,"",X7:X307,"",W7:W307,"",V7:V307,"",U7:U307,"",T7:T307,"",S7:S307,"",R7:R307,"",Q7:Q307,"",P7:P307,"",O7:O307,"",N7:N307,"",M7:M307,"",L7:L307,"",K7:K307,"",J7:J307,"",I7:I307,"",H7:H307,"",G7:G307,"",F7:F307,"",E7:E307,"",D7:D307,"",C7:C307,"")</f>
        <v>2</v>
      </c>
      <c r="AD309" s="30">
        <f>COUNTIFS(AD7:AD307,"X",AC7:AC307,"",AB7:AB307,"",AA7:AA307,"",Z7:Z307,"",Y7:Y307,"",X7:X307,"",W7:W307,"",V7:V307,"",U7:U307,"",T7:T307,"",S7:S307,"",R7:R307,"",Q7:Q307,"",P7:P307,"",O7:O307,"",N7:N307,"",M7:M307,"",L7:L307,"",K7:K307,"",J7:J307,"",I7:I307,"",H7:H307,"",G7:G307,"",F7:F307,"",E7:E307,"",D7:D307,"",C7:C307,"")</f>
        <v>3</v>
      </c>
    </row>
    <row r="310" spans="1:104" ht="15" customHeight="1" x14ac:dyDescent="0.45">
      <c r="C310" s="7"/>
      <c r="D310" s="178"/>
      <c r="E310" s="178"/>
      <c r="F310" s="178"/>
      <c r="G310" s="178"/>
      <c r="H310" s="178"/>
      <c r="I310" s="178"/>
      <c r="J310" s="178"/>
      <c r="K310" s="7"/>
      <c r="L310" s="7"/>
      <c r="M310" s="178"/>
      <c r="N310" s="7"/>
      <c r="O310" s="7"/>
      <c r="P310" s="7"/>
      <c r="Q310" s="7"/>
      <c r="R310" s="7"/>
      <c r="S310" s="7"/>
      <c r="T310" s="7"/>
      <c r="U310" s="7"/>
      <c r="V310" s="7"/>
      <c r="W310" s="7"/>
      <c r="X310" s="7"/>
      <c r="Y310" s="7"/>
      <c r="Z310" s="7"/>
      <c r="AA310" s="7"/>
      <c r="AB310" s="7"/>
      <c r="AC310" s="7"/>
      <c r="AD310" s="7"/>
    </row>
    <row r="311" spans="1:104" ht="15" customHeight="1" x14ac:dyDescent="0.45">
      <c r="C311" s="7"/>
      <c r="D311" s="178"/>
      <c r="E311" s="178"/>
      <c r="F311" s="178"/>
      <c r="G311" s="178"/>
      <c r="H311" s="178"/>
      <c r="I311" s="178"/>
      <c r="J311" s="178"/>
      <c r="K311" s="7"/>
      <c r="L311" s="7"/>
      <c r="M311" s="178"/>
      <c r="N311" s="7"/>
      <c r="O311" s="7"/>
      <c r="P311" s="7"/>
      <c r="Q311" s="7"/>
      <c r="R311" s="7"/>
      <c r="S311" s="7"/>
      <c r="T311" s="7"/>
      <c r="U311" s="7"/>
      <c r="V311" s="7"/>
      <c r="W311" s="7"/>
      <c r="X311" s="7"/>
      <c r="Y311" s="7"/>
      <c r="Z311" s="7"/>
      <c r="AA311" s="7"/>
      <c r="AB311" s="7"/>
      <c r="AC311" s="7"/>
      <c r="AD311" s="7"/>
    </row>
    <row r="312" spans="1:104" ht="15" customHeight="1" x14ac:dyDescent="0.45">
      <c r="C312" s="7"/>
      <c r="D312" s="178"/>
      <c r="E312" s="178"/>
      <c r="F312" s="178"/>
      <c r="G312" s="178"/>
      <c r="H312" s="178"/>
      <c r="I312" s="178"/>
      <c r="J312" s="178"/>
      <c r="K312" s="7"/>
      <c r="L312" s="7"/>
      <c r="M312" s="178"/>
      <c r="N312" s="7"/>
      <c r="O312" s="7"/>
      <c r="P312" s="7"/>
      <c r="Q312" s="7"/>
      <c r="R312" s="7"/>
      <c r="S312" s="7"/>
      <c r="T312" s="7"/>
      <c r="U312" s="7"/>
      <c r="V312" s="7"/>
      <c r="W312" s="7"/>
      <c r="X312" s="7"/>
      <c r="Y312" s="7"/>
      <c r="Z312" s="7"/>
      <c r="AA312" s="7"/>
      <c r="AB312" s="7"/>
      <c r="AC312" s="7"/>
      <c r="AD312" s="7"/>
    </row>
    <row r="313" spans="1:104" ht="15" customHeight="1" x14ac:dyDescent="0.45">
      <c r="C313" s="7"/>
      <c r="D313" s="178"/>
      <c r="E313" s="178"/>
      <c r="F313" s="178"/>
      <c r="G313" s="178"/>
      <c r="H313" s="178"/>
      <c r="I313" s="178"/>
      <c r="J313" s="178"/>
      <c r="K313" s="7"/>
      <c r="L313" s="7"/>
      <c r="M313" s="178"/>
      <c r="N313" s="7"/>
      <c r="O313" s="7"/>
      <c r="P313" s="7"/>
      <c r="Q313" s="7"/>
      <c r="R313" s="7"/>
      <c r="S313" s="7"/>
      <c r="T313" s="7"/>
      <c r="U313" s="7"/>
      <c r="V313" s="7"/>
      <c r="W313" s="7"/>
      <c r="X313" s="7"/>
      <c r="Y313" s="7"/>
      <c r="Z313" s="7"/>
      <c r="AA313" s="7"/>
      <c r="AB313" s="7"/>
      <c r="AC313" s="7"/>
      <c r="AD313" s="7"/>
    </row>
    <row r="314" spans="1:104" ht="15" customHeight="1" x14ac:dyDescent="0.45">
      <c r="C314" s="7"/>
      <c r="D314" s="178"/>
      <c r="E314" s="178"/>
      <c r="F314" s="178"/>
      <c r="G314" s="178"/>
      <c r="H314" s="178"/>
      <c r="I314" s="178"/>
      <c r="J314" s="178"/>
      <c r="K314" s="7"/>
      <c r="L314" s="7"/>
      <c r="M314" s="178"/>
      <c r="N314" s="7"/>
      <c r="O314" s="7"/>
      <c r="P314" s="7"/>
      <c r="Q314" s="7"/>
      <c r="R314" s="7"/>
      <c r="S314" s="7"/>
      <c r="T314" s="7"/>
      <c r="U314" s="7"/>
      <c r="V314" s="7"/>
      <c r="W314" s="7"/>
      <c r="X314" s="7"/>
      <c r="Y314" s="7"/>
      <c r="Z314" s="7"/>
      <c r="AA314" s="7"/>
      <c r="AB314" s="7"/>
      <c r="AC314" s="7"/>
      <c r="AD314" s="7"/>
    </row>
    <row r="315" spans="1:104" ht="15" customHeight="1" x14ac:dyDescent="0.45">
      <c r="C315" s="7"/>
      <c r="D315" s="178"/>
      <c r="E315" s="178"/>
      <c r="F315" s="178"/>
      <c r="G315" s="178"/>
      <c r="H315" s="178"/>
      <c r="I315" s="178"/>
      <c r="J315" s="178"/>
      <c r="K315" s="7"/>
      <c r="L315" s="7"/>
      <c r="M315" s="178"/>
      <c r="N315" s="7"/>
      <c r="O315" s="7"/>
      <c r="P315" s="7"/>
      <c r="Q315" s="7"/>
      <c r="R315" s="7"/>
      <c r="S315" s="7"/>
      <c r="T315" s="7"/>
      <c r="U315" s="7"/>
      <c r="V315" s="7"/>
      <c r="W315" s="7"/>
      <c r="X315" s="7"/>
      <c r="Y315" s="7"/>
      <c r="Z315" s="7"/>
      <c r="AA315" s="7"/>
      <c r="AB315" s="7"/>
      <c r="AC315" s="7"/>
      <c r="AD315" s="7"/>
    </row>
    <row r="316" spans="1:104" ht="15" customHeight="1" x14ac:dyDescent="0.45">
      <c r="C316" s="7"/>
      <c r="D316" s="178"/>
      <c r="E316" s="178"/>
      <c r="F316" s="178"/>
      <c r="G316" s="178"/>
      <c r="H316" s="178"/>
      <c r="I316" s="178"/>
      <c r="J316" s="178"/>
      <c r="K316" s="7"/>
      <c r="L316" s="7"/>
      <c r="M316" s="178"/>
      <c r="N316" s="7"/>
      <c r="O316" s="7"/>
      <c r="P316" s="7"/>
      <c r="Q316" s="7"/>
      <c r="R316" s="7"/>
      <c r="S316" s="7"/>
      <c r="T316" s="7"/>
      <c r="U316" s="7"/>
      <c r="V316" s="7"/>
      <c r="W316" s="7"/>
      <c r="X316" s="7"/>
      <c r="Y316" s="7"/>
      <c r="Z316" s="7"/>
      <c r="AA316" s="7"/>
      <c r="AB316" s="7"/>
      <c r="AC316" s="7"/>
      <c r="AD316" s="7"/>
    </row>
    <row r="317" spans="1:104" ht="15" customHeight="1" x14ac:dyDescent="0.45">
      <c r="C317" s="7"/>
      <c r="D317" s="178"/>
      <c r="E317" s="178"/>
      <c r="F317" s="178"/>
      <c r="G317" s="178"/>
      <c r="H317" s="178"/>
      <c r="I317" s="178"/>
      <c r="J317" s="178"/>
      <c r="K317" s="7"/>
      <c r="L317" s="7"/>
      <c r="M317" s="178"/>
      <c r="N317" s="7"/>
      <c r="O317" s="7"/>
      <c r="P317" s="7"/>
      <c r="Q317" s="7"/>
      <c r="R317" s="7"/>
      <c r="S317" s="7"/>
      <c r="T317" s="7"/>
      <c r="U317" s="7"/>
      <c r="V317" s="7"/>
      <c r="W317" s="7"/>
      <c r="X317" s="7"/>
      <c r="Y317" s="7"/>
      <c r="Z317" s="7"/>
      <c r="AA317" s="7"/>
      <c r="AB317" s="7"/>
      <c r="AC317" s="7"/>
      <c r="AD317" s="7"/>
    </row>
    <row r="318" spans="1:104" ht="15" customHeight="1" x14ac:dyDescent="0.45">
      <c r="C318" s="7"/>
      <c r="D318" s="178"/>
      <c r="E318" s="178"/>
      <c r="F318" s="178"/>
      <c r="G318" s="178"/>
      <c r="H318" s="178"/>
      <c r="I318" s="178"/>
      <c r="J318" s="178"/>
      <c r="K318" s="7"/>
      <c r="L318" s="7"/>
      <c r="M318" s="178"/>
      <c r="N318" s="7"/>
      <c r="O318" s="7"/>
      <c r="P318" s="7"/>
      <c r="Q318" s="7"/>
      <c r="R318" s="7"/>
      <c r="S318" s="7"/>
      <c r="T318" s="7"/>
      <c r="U318" s="7"/>
      <c r="V318" s="7"/>
      <c r="W318" s="7"/>
      <c r="X318" s="7"/>
      <c r="Y318" s="7"/>
      <c r="Z318" s="7"/>
      <c r="AA318" s="7"/>
      <c r="AB318" s="7"/>
      <c r="AC318" s="7"/>
      <c r="AD318" s="7"/>
    </row>
    <row r="319" spans="1:104" ht="15" customHeight="1" x14ac:dyDescent="0.45">
      <c r="C319" s="7"/>
      <c r="D319" s="178"/>
      <c r="E319" s="178"/>
      <c r="F319" s="178"/>
      <c r="G319" s="178"/>
      <c r="H319" s="178"/>
      <c r="I319" s="178"/>
      <c r="J319" s="178"/>
      <c r="K319" s="7"/>
      <c r="L319" s="7"/>
      <c r="M319" s="178"/>
      <c r="N319" s="7"/>
      <c r="O319" s="7"/>
      <c r="P319" s="7"/>
      <c r="Q319" s="7"/>
      <c r="R319" s="7"/>
      <c r="S319" s="7"/>
      <c r="T319" s="7"/>
      <c r="U319" s="7"/>
      <c r="V319" s="7"/>
      <c r="W319" s="7"/>
      <c r="X319" s="7"/>
      <c r="Y319" s="7"/>
      <c r="Z319" s="7"/>
      <c r="AA319" s="7"/>
      <c r="AB319" s="7"/>
      <c r="AC319" s="7"/>
      <c r="AD319" s="7"/>
    </row>
    <row r="320" spans="1:104" ht="15" customHeight="1" x14ac:dyDescent="0.45">
      <c r="C320" s="7"/>
      <c r="D320" s="178"/>
      <c r="E320" s="178"/>
      <c r="F320" s="178"/>
      <c r="G320" s="178"/>
      <c r="H320" s="178"/>
      <c r="I320" s="178"/>
      <c r="J320" s="178"/>
      <c r="K320" s="7"/>
      <c r="L320" s="7"/>
      <c r="M320" s="178"/>
      <c r="N320" s="7"/>
      <c r="O320" s="7"/>
      <c r="P320" s="7"/>
      <c r="Q320" s="7"/>
      <c r="R320" s="7"/>
      <c r="S320" s="7"/>
      <c r="T320" s="7"/>
      <c r="U320" s="7"/>
      <c r="V320" s="7"/>
      <c r="W320" s="7"/>
      <c r="X320" s="7"/>
      <c r="Y320" s="7"/>
      <c r="Z320" s="7"/>
      <c r="AA320" s="7"/>
      <c r="AB320" s="7"/>
      <c r="AC320" s="7"/>
      <c r="AD320" s="7"/>
    </row>
    <row r="321" spans="3:30" ht="15" customHeight="1" x14ac:dyDescent="0.45">
      <c r="C321" s="7"/>
      <c r="D321" s="178"/>
      <c r="E321" s="178"/>
      <c r="F321" s="178"/>
      <c r="G321" s="178"/>
      <c r="H321" s="178"/>
      <c r="I321" s="178"/>
      <c r="J321" s="178"/>
      <c r="K321" s="7"/>
      <c r="L321" s="7"/>
      <c r="M321" s="178"/>
      <c r="N321" s="7"/>
      <c r="O321" s="7"/>
      <c r="P321" s="7"/>
      <c r="Q321" s="7"/>
      <c r="R321" s="7"/>
      <c r="S321" s="7"/>
      <c r="T321" s="7"/>
      <c r="U321" s="7"/>
      <c r="V321" s="7"/>
      <c r="W321" s="7"/>
      <c r="X321" s="7"/>
      <c r="Y321" s="7"/>
      <c r="Z321" s="7"/>
      <c r="AA321" s="7"/>
      <c r="AB321" s="7"/>
      <c r="AC321" s="7"/>
      <c r="AD321" s="7"/>
    </row>
    <row r="322" spans="3:30" ht="15" customHeight="1" x14ac:dyDescent="0.45">
      <c r="C322" s="7"/>
      <c r="D322" s="178"/>
      <c r="E322" s="178"/>
      <c r="F322" s="178"/>
      <c r="G322" s="178"/>
      <c r="H322" s="178"/>
      <c r="I322" s="178"/>
      <c r="J322" s="178"/>
      <c r="K322" s="7"/>
      <c r="L322" s="7"/>
      <c r="M322" s="178"/>
      <c r="N322" s="7"/>
      <c r="O322" s="7"/>
      <c r="P322" s="7"/>
      <c r="Q322" s="7"/>
      <c r="R322" s="7"/>
      <c r="S322" s="7"/>
      <c r="T322" s="7"/>
      <c r="U322" s="7"/>
      <c r="V322" s="7"/>
      <c r="W322" s="7"/>
      <c r="X322" s="7"/>
      <c r="Y322" s="7"/>
      <c r="Z322" s="7"/>
      <c r="AA322" s="7"/>
      <c r="AB322" s="7"/>
      <c r="AC322" s="7"/>
      <c r="AD322" s="7"/>
    </row>
    <row r="323" spans="3:30" ht="15" customHeight="1" x14ac:dyDescent="0.45">
      <c r="C323" s="7"/>
      <c r="D323" s="178"/>
      <c r="E323" s="178"/>
      <c r="F323" s="178"/>
      <c r="G323" s="178"/>
      <c r="H323" s="178"/>
      <c r="I323" s="178"/>
      <c r="J323" s="178"/>
      <c r="K323" s="7"/>
      <c r="L323" s="7"/>
      <c r="M323" s="178"/>
      <c r="N323" s="7"/>
      <c r="O323" s="7"/>
      <c r="P323" s="7"/>
      <c r="Q323" s="7"/>
      <c r="R323" s="7"/>
      <c r="S323" s="7"/>
      <c r="T323" s="7"/>
      <c r="U323" s="7"/>
      <c r="V323" s="7"/>
      <c r="W323" s="7"/>
      <c r="X323" s="7"/>
      <c r="Y323" s="7"/>
      <c r="Z323" s="7"/>
      <c r="AA323" s="7"/>
      <c r="AB323" s="7"/>
      <c r="AC323" s="7"/>
      <c r="AD323" s="7"/>
    </row>
    <row r="324" spans="3:30" ht="15" customHeight="1" x14ac:dyDescent="0.45">
      <c r="C324" s="7"/>
      <c r="D324" s="178"/>
      <c r="E324" s="178"/>
      <c r="F324" s="178"/>
      <c r="G324" s="178"/>
      <c r="H324" s="178"/>
      <c r="I324" s="178"/>
      <c r="J324" s="178"/>
      <c r="K324" s="7"/>
      <c r="L324" s="7"/>
      <c r="M324" s="178"/>
      <c r="N324" s="7"/>
      <c r="O324" s="7"/>
      <c r="P324" s="7"/>
      <c r="Q324" s="7"/>
      <c r="R324" s="7"/>
      <c r="S324" s="7"/>
      <c r="T324" s="7"/>
      <c r="U324" s="7"/>
      <c r="V324" s="7"/>
      <c r="W324" s="7"/>
      <c r="X324" s="7"/>
      <c r="Y324" s="7"/>
      <c r="Z324" s="7"/>
      <c r="AA324" s="7"/>
      <c r="AB324" s="7"/>
      <c r="AC324" s="7"/>
      <c r="AD324" s="7"/>
    </row>
    <row r="325" spans="3:30" ht="15" customHeight="1" x14ac:dyDescent="0.45">
      <c r="C325" s="7"/>
      <c r="D325" s="178"/>
      <c r="E325" s="178"/>
      <c r="F325" s="178"/>
      <c r="G325" s="178"/>
      <c r="H325" s="178"/>
      <c r="I325" s="178"/>
      <c r="J325" s="178"/>
      <c r="K325" s="7"/>
      <c r="L325" s="7"/>
      <c r="M325" s="178"/>
      <c r="N325" s="7"/>
      <c r="O325" s="7"/>
      <c r="P325" s="7"/>
      <c r="Q325" s="7"/>
      <c r="R325" s="7"/>
      <c r="S325" s="7"/>
      <c r="T325" s="7"/>
      <c r="U325" s="7"/>
      <c r="V325" s="7"/>
      <c r="W325" s="7"/>
      <c r="X325" s="7"/>
      <c r="Y325" s="7"/>
      <c r="Z325" s="7"/>
      <c r="AA325" s="7"/>
      <c r="AB325" s="7"/>
      <c r="AC325" s="7"/>
      <c r="AD325" s="7"/>
    </row>
    <row r="326" spans="3:30" ht="15" customHeight="1" x14ac:dyDescent="0.45">
      <c r="C326" s="7"/>
      <c r="D326" s="178"/>
      <c r="E326" s="178"/>
      <c r="F326" s="178"/>
      <c r="G326" s="178"/>
      <c r="H326" s="178"/>
      <c r="I326" s="178"/>
      <c r="J326" s="178"/>
      <c r="K326" s="7"/>
      <c r="L326" s="7"/>
      <c r="M326" s="178"/>
      <c r="N326" s="7"/>
      <c r="O326" s="7"/>
      <c r="P326" s="7"/>
      <c r="Q326" s="7"/>
      <c r="R326" s="7"/>
      <c r="S326" s="7"/>
      <c r="T326" s="7"/>
      <c r="U326" s="7"/>
      <c r="V326" s="7"/>
      <c r="W326" s="7"/>
      <c r="X326" s="7"/>
      <c r="Y326" s="7"/>
      <c r="Z326" s="7"/>
      <c r="AA326" s="7"/>
      <c r="AB326" s="7"/>
      <c r="AC326" s="7"/>
      <c r="AD326" s="7"/>
    </row>
    <row r="327" spans="3:30" ht="15" customHeight="1" x14ac:dyDescent="0.45">
      <c r="C327" s="7"/>
      <c r="D327" s="178"/>
      <c r="E327" s="178"/>
      <c r="F327" s="178"/>
      <c r="G327" s="178"/>
      <c r="H327" s="178"/>
      <c r="I327" s="178"/>
      <c r="J327" s="178"/>
      <c r="K327" s="7"/>
      <c r="L327" s="7"/>
      <c r="M327" s="178"/>
      <c r="N327" s="7"/>
      <c r="O327" s="7"/>
      <c r="P327" s="7"/>
      <c r="Q327" s="7"/>
      <c r="R327" s="7"/>
      <c r="S327" s="7"/>
      <c r="T327" s="7"/>
      <c r="U327" s="7"/>
      <c r="V327" s="7"/>
      <c r="W327" s="7"/>
      <c r="X327" s="7"/>
      <c r="Y327" s="7"/>
      <c r="Z327" s="7"/>
      <c r="AA327" s="7"/>
      <c r="AB327" s="7"/>
      <c r="AC327" s="7"/>
      <c r="AD327" s="7"/>
    </row>
    <row r="328" spans="3:30" ht="15" customHeight="1" x14ac:dyDescent="0.45">
      <c r="C328" s="7"/>
      <c r="D328" s="178"/>
      <c r="E328" s="178"/>
      <c r="F328" s="178"/>
      <c r="G328" s="178"/>
      <c r="H328" s="178"/>
      <c r="I328" s="178"/>
      <c r="J328" s="178"/>
      <c r="K328" s="7"/>
      <c r="L328" s="7"/>
      <c r="M328" s="178"/>
      <c r="N328" s="7"/>
      <c r="O328" s="7"/>
      <c r="P328" s="7"/>
      <c r="Q328" s="7"/>
      <c r="R328" s="7"/>
      <c r="S328" s="7"/>
      <c r="T328" s="7"/>
      <c r="U328" s="7"/>
      <c r="V328" s="7"/>
      <c r="W328" s="7"/>
      <c r="X328" s="7"/>
      <c r="Y328" s="7"/>
      <c r="Z328" s="7"/>
      <c r="AA328" s="7"/>
      <c r="AB328" s="7"/>
      <c r="AC328" s="7"/>
      <c r="AD328" s="7"/>
    </row>
    <row r="329" spans="3:30" ht="15" customHeight="1" x14ac:dyDescent="0.45">
      <c r="C329" s="7"/>
      <c r="D329" s="178"/>
      <c r="E329" s="178"/>
      <c r="F329" s="178"/>
      <c r="G329" s="178"/>
      <c r="H329" s="178"/>
      <c r="I329" s="178"/>
      <c r="J329" s="178"/>
      <c r="K329" s="7"/>
      <c r="L329" s="7"/>
      <c r="M329" s="178"/>
      <c r="N329" s="7"/>
      <c r="O329" s="7"/>
      <c r="P329" s="7"/>
      <c r="Q329" s="7"/>
      <c r="R329" s="7"/>
      <c r="S329" s="7"/>
      <c r="T329" s="7"/>
      <c r="U329" s="7"/>
      <c r="V329" s="7"/>
      <c r="W329" s="7"/>
      <c r="X329" s="7"/>
      <c r="Y329" s="7"/>
      <c r="Z329" s="7"/>
      <c r="AA329" s="7"/>
      <c r="AB329" s="7"/>
      <c r="AC329" s="7"/>
      <c r="AD329" s="7"/>
    </row>
    <row r="330" spans="3:30" ht="15" customHeight="1" x14ac:dyDescent="0.45">
      <c r="C330" s="7"/>
      <c r="D330" s="178"/>
      <c r="E330" s="178"/>
      <c r="F330" s="178"/>
      <c r="G330" s="178"/>
      <c r="H330" s="178"/>
      <c r="I330" s="178"/>
      <c r="J330" s="178"/>
      <c r="K330" s="7"/>
      <c r="L330" s="7"/>
      <c r="M330" s="178"/>
      <c r="N330" s="7"/>
      <c r="O330" s="7"/>
      <c r="P330" s="7"/>
      <c r="Q330" s="7"/>
      <c r="R330" s="7"/>
      <c r="S330" s="7"/>
      <c r="T330" s="7"/>
      <c r="U330" s="7"/>
      <c r="V330" s="7"/>
      <c r="W330" s="7"/>
      <c r="X330" s="7"/>
      <c r="Y330" s="7"/>
      <c r="Z330" s="7"/>
      <c r="AA330" s="7"/>
      <c r="AB330" s="7"/>
      <c r="AC330" s="7"/>
      <c r="AD330" s="7"/>
    </row>
    <row r="331" spans="3:30" ht="15" customHeight="1" x14ac:dyDescent="0.45">
      <c r="C331" s="7"/>
      <c r="D331" s="178"/>
      <c r="E331" s="178"/>
      <c r="F331" s="178"/>
      <c r="G331" s="178"/>
      <c r="H331" s="178"/>
      <c r="I331" s="178"/>
      <c r="J331" s="178"/>
      <c r="K331" s="7"/>
      <c r="L331" s="7"/>
      <c r="M331" s="178"/>
      <c r="N331" s="7"/>
      <c r="O331" s="7"/>
      <c r="P331" s="7"/>
      <c r="Q331" s="7"/>
      <c r="R331" s="7"/>
      <c r="S331" s="7"/>
      <c r="T331" s="7"/>
      <c r="U331" s="7"/>
      <c r="V331" s="7"/>
      <c r="W331" s="7"/>
      <c r="X331" s="7"/>
      <c r="Y331" s="7"/>
      <c r="Z331" s="7"/>
      <c r="AA331" s="7"/>
      <c r="AB331" s="7"/>
      <c r="AC331" s="7"/>
      <c r="AD331" s="7"/>
    </row>
    <row r="332" spans="3:30" ht="15" customHeight="1" x14ac:dyDescent="0.45">
      <c r="C332" s="7"/>
      <c r="D332" s="178"/>
      <c r="E332" s="178"/>
      <c r="F332" s="178"/>
      <c r="G332" s="178"/>
      <c r="H332" s="178"/>
      <c r="I332" s="178"/>
      <c r="J332" s="178"/>
      <c r="K332" s="7"/>
      <c r="L332" s="7"/>
      <c r="M332" s="178"/>
      <c r="N332" s="7"/>
      <c r="O332" s="7"/>
      <c r="P332" s="7"/>
      <c r="Q332" s="7"/>
      <c r="R332" s="7"/>
      <c r="S332" s="7"/>
      <c r="T332" s="7"/>
      <c r="U332" s="7"/>
      <c r="V332" s="7"/>
      <c r="W332" s="7"/>
      <c r="X332" s="7"/>
      <c r="Y332" s="7"/>
      <c r="Z332" s="7"/>
      <c r="AA332" s="7"/>
      <c r="AB332" s="7"/>
      <c r="AC332" s="7"/>
      <c r="AD332" s="7"/>
    </row>
    <row r="333" spans="3:30" ht="15" customHeight="1" x14ac:dyDescent="0.45">
      <c r="C333" s="7"/>
      <c r="D333" s="178"/>
      <c r="E333" s="178"/>
      <c r="F333" s="178"/>
      <c r="G333" s="178"/>
      <c r="H333" s="178"/>
      <c r="I333" s="178"/>
      <c r="J333" s="178"/>
      <c r="K333" s="7"/>
      <c r="L333" s="7"/>
      <c r="M333" s="178"/>
      <c r="N333" s="7"/>
      <c r="O333" s="7"/>
      <c r="P333" s="7"/>
      <c r="Q333" s="7"/>
      <c r="R333" s="7"/>
      <c r="S333" s="7"/>
      <c r="T333" s="7"/>
      <c r="U333" s="7"/>
      <c r="V333" s="7"/>
      <c r="W333" s="7"/>
      <c r="X333" s="7"/>
      <c r="Y333" s="7"/>
      <c r="Z333" s="7"/>
      <c r="AA333" s="7"/>
      <c r="AB333" s="7"/>
      <c r="AC333" s="7"/>
      <c r="AD333" s="7"/>
    </row>
    <row r="334" spans="3:30" ht="15" customHeight="1" x14ac:dyDescent="0.45">
      <c r="C334" s="7"/>
      <c r="D334" s="178"/>
      <c r="E334" s="178"/>
      <c r="F334" s="178"/>
      <c r="G334" s="178"/>
      <c r="H334" s="178"/>
      <c r="I334" s="178"/>
      <c r="J334" s="178"/>
      <c r="K334" s="7"/>
      <c r="L334" s="7"/>
      <c r="M334" s="178"/>
      <c r="N334" s="7"/>
      <c r="O334" s="7"/>
      <c r="P334" s="7"/>
      <c r="Q334" s="7"/>
      <c r="R334" s="7"/>
      <c r="S334" s="7"/>
      <c r="T334" s="7"/>
      <c r="U334" s="7"/>
      <c r="V334" s="7"/>
      <c r="W334" s="7"/>
      <c r="X334" s="7"/>
      <c r="Y334" s="7"/>
      <c r="Z334" s="7"/>
      <c r="AA334" s="7"/>
      <c r="AB334" s="7"/>
      <c r="AC334" s="7"/>
      <c r="AD334" s="7"/>
    </row>
    <row r="335" spans="3:30" ht="15" customHeight="1" x14ac:dyDescent="0.45">
      <c r="C335" s="7"/>
      <c r="D335" s="178"/>
      <c r="E335" s="178"/>
      <c r="F335" s="178"/>
      <c r="G335" s="178"/>
      <c r="H335" s="178"/>
      <c r="I335" s="178"/>
      <c r="J335" s="178"/>
      <c r="K335" s="7"/>
      <c r="L335" s="7"/>
      <c r="M335" s="178"/>
      <c r="N335" s="7"/>
      <c r="O335" s="7"/>
      <c r="P335" s="7"/>
      <c r="Q335" s="7"/>
      <c r="R335" s="7"/>
      <c r="S335" s="7"/>
      <c r="T335" s="7"/>
      <c r="U335" s="7"/>
      <c r="V335" s="7"/>
      <c r="W335" s="7"/>
      <c r="X335" s="7"/>
      <c r="Y335" s="7"/>
      <c r="Z335" s="7"/>
      <c r="AA335" s="7"/>
      <c r="AB335" s="7"/>
      <c r="AC335" s="7"/>
      <c r="AD335" s="7"/>
    </row>
    <row r="336" spans="3:30" ht="15" customHeight="1" x14ac:dyDescent="0.45">
      <c r="C336" s="7"/>
      <c r="D336" s="178"/>
      <c r="E336" s="178"/>
      <c r="F336" s="178"/>
      <c r="G336" s="178"/>
      <c r="H336" s="178"/>
      <c r="I336" s="178"/>
      <c r="J336" s="178"/>
      <c r="K336" s="7"/>
      <c r="L336" s="7"/>
      <c r="M336" s="178"/>
      <c r="N336" s="7"/>
      <c r="O336" s="7"/>
      <c r="P336" s="7"/>
      <c r="Q336" s="7"/>
      <c r="R336" s="7"/>
      <c r="S336" s="7"/>
      <c r="T336" s="7"/>
      <c r="U336" s="7"/>
      <c r="V336" s="7"/>
      <c r="W336" s="7"/>
      <c r="X336" s="7"/>
      <c r="Y336" s="7"/>
      <c r="Z336" s="7"/>
      <c r="AA336" s="7"/>
      <c r="AB336" s="7"/>
      <c r="AC336" s="7"/>
      <c r="AD336" s="7"/>
    </row>
    <row r="337" spans="3:30" ht="15" customHeight="1" x14ac:dyDescent="0.45">
      <c r="C337" s="7"/>
      <c r="D337" s="178"/>
      <c r="E337" s="178"/>
      <c r="F337" s="178"/>
      <c r="G337" s="178"/>
      <c r="H337" s="178"/>
      <c r="I337" s="178"/>
      <c r="J337" s="178"/>
      <c r="K337" s="7"/>
      <c r="L337" s="7"/>
      <c r="M337" s="178"/>
      <c r="N337" s="7"/>
      <c r="O337" s="7"/>
      <c r="P337" s="7"/>
      <c r="Q337" s="7"/>
      <c r="R337" s="7"/>
      <c r="S337" s="7"/>
      <c r="T337" s="7"/>
      <c r="U337" s="7"/>
      <c r="V337" s="7"/>
      <c r="W337" s="7"/>
      <c r="X337" s="7"/>
      <c r="Y337" s="7"/>
      <c r="Z337" s="7"/>
      <c r="AA337" s="7"/>
      <c r="AB337" s="7"/>
      <c r="AC337" s="7"/>
      <c r="AD337" s="7"/>
    </row>
    <row r="338" spans="3:30" ht="15" customHeight="1" x14ac:dyDescent="0.45">
      <c r="C338" s="7"/>
      <c r="D338" s="178"/>
      <c r="E338" s="178"/>
      <c r="F338" s="178"/>
      <c r="G338" s="178"/>
      <c r="H338" s="178"/>
      <c r="I338" s="178"/>
      <c r="J338" s="178"/>
      <c r="K338" s="7"/>
      <c r="L338" s="7"/>
      <c r="M338" s="178"/>
      <c r="N338" s="7"/>
      <c r="O338" s="7"/>
      <c r="P338" s="7"/>
      <c r="Q338" s="7"/>
      <c r="R338" s="7"/>
      <c r="S338" s="7"/>
      <c r="T338" s="7"/>
      <c r="U338" s="7"/>
      <c r="V338" s="7"/>
      <c r="W338" s="7"/>
      <c r="X338" s="7"/>
      <c r="Y338" s="7"/>
      <c r="Z338" s="7"/>
      <c r="AA338" s="7"/>
      <c r="AB338" s="7"/>
      <c r="AC338" s="7"/>
      <c r="AD338" s="7"/>
    </row>
    <row r="339" spans="3:30" ht="15" customHeight="1" x14ac:dyDescent="0.45">
      <c r="C339" s="7"/>
      <c r="D339" s="178"/>
      <c r="E339" s="178"/>
      <c r="F339" s="178"/>
      <c r="G339" s="178"/>
      <c r="H339" s="178"/>
      <c r="I339" s="178"/>
      <c r="J339" s="178"/>
      <c r="K339" s="7"/>
      <c r="L339" s="7"/>
      <c r="M339" s="178"/>
      <c r="N339" s="7"/>
      <c r="O339" s="7"/>
      <c r="P339" s="7"/>
      <c r="Q339" s="7"/>
      <c r="R339" s="7"/>
      <c r="S339" s="7"/>
      <c r="T339" s="7"/>
      <c r="U339" s="7"/>
      <c r="V339" s="7"/>
      <c r="W339" s="7"/>
      <c r="X339" s="7"/>
      <c r="Y339" s="7"/>
      <c r="Z339" s="7"/>
      <c r="AA339" s="7"/>
      <c r="AB339" s="7"/>
      <c r="AC339" s="7"/>
      <c r="AD339" s="7"/>
    </row>
    <row r="340" spans="3:30" ht="15" customHeight="1" x14ac:dyDescent="0.45">
      <c r="C340" s="7"/>
      <c r="D340" s="178"/>
      <c r="E340" s="178"/>
      <c r="F340" s="178"/>
      <c r="G340" s="178"/>
      <c r="H340" s="178"/>
      <c r="I340" s="178"/>
      <c r="J340" s="178"/>
      <c r="K340" s="7"/>
      <c r="L340" s="7"/>
      <c r="M340" s="178"/>
      <c r="N340" s="7"/>
      <c r="O340" s="7"/>
      <c r="P340" s="7"/>
      <c r="Q340" s="7"/>
      <c r="R340" s="7"/>
      <c r="S340" s="7"/>
      <c r="T340" s="7"/>
      <c r="U340" s="7"/>
      <c r="V340" s="7"/>
      <c r="W340" s="7"/>
      <c r="X340" s="7"/>
      <c r="Y340" s="7"/>
      <c r="Z340" s="7"/>
      <c r="AA340" s="7"/>
      <c r="AB340" s="7"/>
      <c r="AC340" s="7"/>
      <c r="AD340" s="7"/>
    </row>
    <row r="341" spans="3:30" ht="15" customHeight="1" x14ac:dyDescent="0.45">
      <c r="C341" s="7"/>
      <c r="D341" s="178"/>
      <c r="E341" s="178"/>
      <c r="F341" s="178"/>
      <c r="G341" s="178"/>
      <c r="H341" s="178"/>
      <c r="I341" s="178"/>
      <c r="J341" s="178"/>
      <c r="K341" s="7"/>
      <c r="L341" s="7"/>
      <c r="M341" s="178"/>
      <c r="N341" s="7"/>
      <c r="O341" s="7"/>
      <c r="P341" s="7"/>
      <c r="Q341" s="7"/>
      <c r="R341" s="7"/>
      <c r="S341" s="7"/>
      <c r="T341" s="7"/>
      <c r="U341" s="7"/>
      <c r="V341" s="7"/>
      <c r="W341" s="7"/>
      <c r="X341" s="7"/>
      <c r="Y341" s="7"/>
      <c r="Z341" s="7"/>
      <c r="AA341" s="7"/>
      <c r="AB341" s="7"/>
      <c r="AC341" s="7"/>
      <c r="AD341" s="7"/>
    </row>
    <row r="342" spans="3:30" ht="15" customHeight="1" x14ac:dyDescent="0.45">
      <c r="C342" s="7"/>
      <c r="D342" s="178"/>
      <c r="E342" s="178"/>
      <c r="F342" s="178"/>
      <c r="G342" s="178"/>
      <c r="H342" s="178"/>
      <c r="I342" s="178"/>
      <c r="J342" s="178"/>
      <c r="K342" s="7"/>
      <c r="L342" s="7"/>
      <c r="M342" s="178"/>
      <c r="N342" s="7"/>
      <c r="O342" s="7"/>
      <c r="P342" s="7"/>
      <c r="Q342" s="7"/>
      <c r="R342" s="7"/>
      <c r="S342" s="7"/>
      <c r="T342" s="7"/>
      <c r="U342" s="7"/>
      <c r="V342" s="7"/>
      <c r="W342" s="7"/>
      <c r="X342" s="7"/>
      <c r="Y342" s="7"/>
      <c r="Z342" s="7"/>
      <c r="AA342" s="7"/>
      <c r="AB342" s="7"/>
      <c r="AC342" s="7"/>
      <c r="AD342" s="7"/>
    </row>
    <row r="343" spans="3:30" ht="15" customHeight="1" x14ac:dyDescent="0.45">
      <c r="C343" s="7"/>
      <c r="D343" s="178"/>
      <c r="E343" s="178"/>
      <c r="F343" s="178"/>
      <c r="G343" s="178"/>
      <c r="H343" s="178"/>
      <c r="I343" s="178"/>
      <c r="J343" s="178"/>
      <c r="K343" s="7"/>
      <c r="L343" s="7"/>
      <c r="M343" s="178"/>
      <c r="N343" s="7"/>
      <c r="O343" s="7"/>
      <c r="P343" s="7"/>
      <c r="Q343" s="7"/>
      <c r="R343" s="7"/>
      <c r="S343" s="7"/>
      <c r="T343" s="7"/>
      <c r="U343" s="7"/>
      <c r="V343" s="7"/>
      <c r="W343" s="7"/>
      <c r="X343" s="7"/>
      <c r="Y343" s="7"/>
      <c r="Z343" s="7"/>
      <c r="AA343" s="7"/>
      <c r="AB343" s="7"/>
      <c r="AC343" s="7"/>
      <c r="AD343" s="7"/>
    </row>
    <row r="344" spans="3:30" ht="15" customHeight="1" x14ac:dyDescent="0.45">
      <c r="C344" s="7"/>
      <c r="D344" s="178"/>
      <c r="E344" s="178"/>
      <c r="F344" s="178"/>
      <c r="G344" s="178"/>
      <c r="H344" s="178"/>
      <c r="I344" s="178"/>
      <c r="J344" s="178"/>
      <c r="K344" s="7"/>
      <c r="L344" s="7"/>
      <c r="M344" s="178"/>
      <c r="N344" s="7"/>
      <c r="O344" s="7"/>
      <c r="P344" s="7"/>
      <c r="Q344" s="7"/>
      <c r="R344" s="7"/>
      <c r="S344" s="7"/>
      <c r="T344" s="7"/>
      <c r="U344" s="7"/>
      <c r="V344" s="7"/>
      <c r="W344" s="7"/>
      <c r="X344" s="7"/>
      <c r="Y344" s="7"/>
      <c r="Z344" s="7"/>
      <c r="AA344" s="7"/>
      <c r="AB344" s="7"/>
      <c r="AC344" s="7"/>
      <c r="AD344" s="7"/>
    </row>
    <row r="345" spans="3:30" ht="15" customHeight="1" x14ac:dyDescent="0.45">
      <c r="C345" s="7"/>
      <c r="D345" s="178"/>
      <c r="E345" s="178"/>
      <c r="F345" s="178"/>
      <c r="G345" s="178"/>
      <c r="H345" s="178"/>
      <c r="I345" s="178"/>
      <c r="J345" s="178"/>
      <c r="K345" s="7"/>
      <c r="L345" s="7"/>
      <c r="M345" s="178"/>
      <c r="N345" s="7"/>
      <c r="O345" s="7"/>
      <c r="P345" s="7"/>
      <c r="Q345" s="7"/>
      <c r="R345" s="7"/>
      <c r="S345" s="7"/>
      <c r="T345" s="7"/>
      <c r="U345" s="7"/>
      <c r="V345" s="7"/>
      <c r="W345" s="7"/>
      <c r="X345" s="7"/>
      <c r="Y345" s="7"/>
      <c r="Z345" s="7"/>
      <c r="AA345" s="7"/>
      <c r="AB345" s="7"/>
      <c r="AC345" s="7"/>
      <c r="AD345" s="7"/>
    </row>
    <row r="346" spans="3:30" ht="15" customHeight="1" x14ac:dyDescent="0.45">
      <c r="C346" s="7"/>
      <c r="D346" s="178"/>
      <c r="E346" s="178"/>
      <c r="F346" s="178"/>
      <c r="G346" s="178"/>
      <c r="H346" s="178"/>
      <c r="I346" s="178"/>
      <c r="J346" s="178"/>
      <c r="K346" s="7"/>
      <c r="L346" s="7"/>
      <c r="M346" s="178"/>
      <c r="N346" s="7"/>
      <c r="O346" s="7"/>
      <c r="P346" s="7"/>
      <c r="Q346" s="7"/>
      <c r="R346" s="7"/>
      <c r="S346" s="7"/>
      <c r="T346" s="7"/>
      <c r="U346" s="7"/>
      <c r="V346" s="7"/>
      <c r="W346" s="7"/>
      <c r="X346" s="7"/>
      <c r="Y346" s="7"/>
      <c r="Z346" s="7"/>
      <c r="AA346" s="7"/>
      <c r="AB346" s="7"/>
      <c r="AC346" s="7"/>
      <c r="AD346" s="7"/>
    </row>
    <row r="347" spans="3:30" ht="15" customHeight="1" x14ac:dyDescent="0.45">
      <c r="C347" s="7"/>
      <c r="D347" s="178"/>
      <c r="E347" s="178"/>
      <c r="F347" s="178"/>
      <c r="G347" s="178"/>
      <c r="H347" s="178"/>
      <c r="I347" s="178"/>
      <c r="J347" s="178"/>
      <c r="K347" s="7"/>
      <c r="L347" s="7"/>
      <c r="M347" s="178"/>
      <c r="N347" s="7"/>
      <c r="O347" s="7"/>
      <c r="P347" s="7"/>
      <c r="Q347" s="7"/>
      <c r="R347" s="7"/>
      <c r="S347" s="7"/>
      <c r="T347" s="7"/>
      <c r="U347" s="7"/>
      <c r="V347" s="7"/>
      <c r="W347" s="7"/>
      <c r="X347" s="7"/>
      <c r="Y347" s="7"/>
      <c r="Z347" s="7"/>
      <c r="AA347" s="7"/>
      <c r="AB347" s="7"/>
      <c r="AC347" s="7"/>
      <c r="AD347" s="7"/>
    </row>
    <row r="348" spans="3:30" ht="15" customHeight="1" x14ac:dyDescent="0.45">
      <c r="C348" s="7"/>
      <c r="D348" s="178"/>
      <c r="E348" s="178"/>
      <c r="F348" s="178"/>
      <c r="G348" s="178"/>
      <c r="H348" s="178"/>
      <c r="I348" s="178"/>
      <c r="J348" s="178"/>
      <c r="K348" s="7"/>
      <c r="L348" s="7"/>
      <c r="M348" s="178"/>
      <c r="N348" s="7"/>
      <c r="O348" s="7"/>
      <c r="P348" s="7"/>
      <c r="Q348" s="7"/>
      <c r="R348" s="7"/>
      <c r="S348" s="7"/>
      <c r="T348" s="7"/>
      <c r="U348" s="7"/>
      <c r="V348" s="7"/>
      <c r="W348" s="7"/>
      <c r="X348" s="7"/>
      <c r="Y348" s="7"/>
      <c r="Z348" s="7"/>
      <c r="AA348" s="7"/>
      <c r="AB348" s="7"/>
      <c r="AC348" s="7"/>
      <c r="AD348" s="7"/>
    </row>
    <row r="349" spans="3:30" ht="15" customHeight="1" x14ac:dyDescent="0.45">
      <c r="C349" s="7"/>
      <c r="D349" s="178"/>
      <c r="E349" s="178"/>
      <c r="F349" s="178"/>
      <c r="G349" s="178"/>
      <c r="H349" s="178"/>
      <c r="I349" s="178"/>
      <c r="J349" s="178"/>
      <c r="K349" s="7"/>
      <c r="L349" s="7"/>
      <c r="M349" s="178"/>
      <c r="N349" s="7"/>
      <c r="O349" s="7"/>
      <c r="P349" s="7"/>
      <c r="Q349" s="7"/>
      <c r="R349" s="7"/>
      <c r="S349" s="7"/>
      <c r="T349" s="7"/>
      <c r="U349" s="7"/>
      <c r="V349" s="7"/>
      <c r="W349" s="7"/>
      <c r="X349" s="7"/>
      <c r="Y349" s="7"/>
      <c r="Z349" s="7"/>
      <c r="AA349" s="7"/>
      <c r="AB349" s="7"/>
      <c r="AC349" s="7"/>
      <c r="AD349" s="7"/>
    </row>
    <row r="350" spans="3:30" ht="15" customHeight="1" x14ac:dyDescent="0.45">
      <c r="C350" s="7"/>
      <c r="D350" s="178"/>
      <c r="E350" s="178"/>
      <c r="F350" s="178"/>
      <c r="G350" s="178"/>
      <c r="H350" s="178"/>
      <c r="I350" s="178"/>
      <c r="J350" s="178"/>
      <c r="K350" s="7"/>
      <c r="L350" s="7"/>
      <c r="M350" s="178"/>
      <c r="N350" s="7"/>
      <c r="O350" s="7"/>
      <c r="P350" s="7"/>
      <c r="Q350" s="7"/>
      <c r="R350" s="7"/>
      <c r="S350" s="7"/>
      <c r="T350" s="7"/>
      <c r="U350" s="7"/>
      <c r="V350" s="7"/>
      <c r="W350" s="7"/>
      <c r="X350" s="7"/>
      <c r="Y350" s="7"/>
      <c r="Z350" s="7"/>
      <c r="AA350" s="7"/>
      <c r="AB350" s="7"/>
      <c r="AC350" s="7"/>
      <c r="AD350" s="7"/>
    </row>
    <row r="351" spans="3:30" ht="15" customHeight="1" x14ac:dyDescent="0.45">
      <c r="C351" s="7"/>
      <c r="D351" s="178"/>
      <c r="E351" s="178"/>
      <c r="F351" s="178"/>
      <c r="G351" s="178"/>
      <c r="H351" s="178"/>
      <c r="I351" s="178"/>
      <c r="J351" s="178"/>
      <c r="K351" s="7"/>
      <c r="L351" s="7"/>
      <c r="M351" s="178"/>
      <c r="N351" s="7"/>
      <c r="O351" s="7"/>
      <c r="P351" s="7"/>
      <c r="Q351" s="7"/>
      <c r="R351" s="7"/>
      <c r="S351" s="7"/>
      <c r="T351" s="7"/>
      <c r="U351" s="7"/>
      <c r="V351" s="7"/>
      <c r="W351" s="7"/>
      <c r="X351" s="7"/>
      <c r="Y351" s="7"/>
      <c r="Z351" s="7"/>
      <c r="AA351" s="7"/>
      <c r="AB351" s="7"/>
      <c r="AC351" s="7"/>
      <c r="AD351" s="7"/>
    </row>
    <row r="352" spans="3:30" ht="15" customHeight="1" x14ac:dyDescent="0.45">
      <c r="C352" s="7"/>
      <c r="D352" s="178"/>
      <c r="E352" s="178"/>
      <c r="F352" s="178"/>
      <c r="G352" s="178"/>
      <c r="H352" s="178"/>
      <c r="I352" s="178"/>
      <c r="J352" s="178"/>
      <c r="K352" s="7"/>
      <c r="L352" s="7"/>
      <c r="M352" s="178"/>
      <c r="N352" s="7"/>
      <c r="O352" s="7"/>
      <c r="P352" s="7"/>
      <c r="Q352" s="7"/>
      <c r="R352" s="7"/>
      <c r="S352" s="7"/>
      <c r="T352" s="7"/>
      <c r="U352" s="7"/>
      <c r="V352" s="7"/>
      <c r="W352" s="7"/>
      <c r="X352" s="7"/>
      <c r="Y352" s="7"/>
      <c r="Z352" s="7"/>
      <c r="AA352" s="7"/>
      <c r="AB352" s="7"/>
      <c r="AC352" s="7"/>
      <c r="AD352" s="7"/>
    </row>
    <row r="353" spans="3:30" ht="15" customHeight="1" x14ac:dyDescent="0.45">
      <c r="C353" s="7"/>
      <c r="D353" s="178"/>
      <c r="E353" s="178"/>
      <c r="F353" s="178"/>
      <c r="G353" s="178"/>
      <c r="H353" s="178"/>
      <c r="I353" s="178"/>
      <c r="J353" s="178"/>
      <c r="K353" s="7"/>
      <c r="L353" s="7"/>
      <c r="M353" s="178"/>
      <c r="N353" s="7"/>
      <c r="O353" s="7"/>
      <c r="P353" s="7"/>
      <c r="Q353" s="7"/>
      <c r="R353" s="7"/>
      <c r="S353" s="7"/>
      <c r="T353" s="7"/>
      <c r="U353" s="7"/>
      <c r="V353" s="7"/>
      <c r="W353" s="7"/>
      <c r="X353" s="7"/>
      <c r="Y353" s="7"/>
      <c r="Z353" s="7"/>
      <c r="AA353" s="7"/>
      <c r="AB353" s="7"/>
      <c r="AC353" s="7"/>
      <c r="AD353" s="7"/>
    </row>
    <row r="354" spans="3:30" ht="15" customHeight="1" x14ac:dyDescent="0.45">
      <c r="C354" s="7"/>
      <c r="D354" s="178"/>
      <c r="E354" s="178"/>
      <c r="F354" s="178"/>
      <c r="G354" s="178"/>
      <c r="H354" s="178"/>
      <c r="I354" s="178"/>
      <c r="J354" s="178"/>
      <c r="K354" s="7"/>
      <c r="L354" s="7"/>
      <c r="M354" s="178"/>
      <c r="N354" s="7"/>
      <c r="O354" s="7"/>
      <c r="P354" s="7"/>
      <c r="Q354" s="7"/>
      <c r="R354" s="7"/>
      <c r="S354" s="7"/>
      <c r="T354" s="7"/>
      <c r="U354" s="7"/>
      <c r="V354" s="7"/>
      <c r="W354" s="7"/>
      <c r="X354" s="7"/>
      <c r="Y354" s="7"/>
      <c r="Z354" s="7"/>
      <c r="AA354" s="7"/>
      <c r="AB354" s="7"/>
      <c r="AC354" s="7"/>
      <c r="AD354" s="7"/>
    </row>
    <row r="355" spans="3:30" ht="15" customHeight="1" x14ac:dyDescent="0.45">
      <c r="C355" s="7"/>
      <c r="D355" s="178"/>
      <c r="E355" s="178"/>
      <c r="F355" s="178"/>
      <c r="G355" s="178"/>
      <c r="H355" s="178"/>
      <c r="I355" s="178"/>
      <c r="J355" s="178"/>
      <c r="K355" s="7"/>
      <c r="L355" s="7"/>
      <c r="M355" s="178"/>
      <c r="N355" s="7"/>
      <c r="O355" s="7"/>
      <c r="P355" s="7"/>
      <c r="Q355" s="7"/>
      <c r="R355" s="7"/>
      <c r="S355" s="7"/>
      <c r="T355" s="7"/>
      <c r="U355" s="7"/>
      <c r="V355" s="7"/>
      <c r="W355" s="7"/>
      <c r="X355" s="7"/>
      <c r="Y355" s="7"/>
      <c r="Z355" s="7"/>
      <c r="AA355" s="7"/>
      <c r="AB355" s="7"/>
      <c r="AC355" s="7"/>
      <c r="AD355" s="7"/>
    </row>
    <row r="356" spans="3:30" ht="15" customHeight="1" x14ac:dyDescent="0.45">
      <c r="C356" s="7"/>
      <c r="D356" s="178"/>
      <c r="E356" s="178"/>
      <c r="F356" s="178"/>
      <c r="G356" s="178"/>
      <c r="H356" s="178"/>
      <c r="I356" s="178"/>
      <c r="J356" s="178"/>
      <c r="K356" s="7"/>
      <c r="L356" s="7"/>
      <c r="M356" s="178"/>
      <c r="N356" s="7"/>
      <c r="O356" s="7"/>
      <c r="P356" s="7"/>
      <c r="Q356" s="7"/>
      <c r="R356" s="7"/>
      <c r="S356" s="7"/>
      <c r="T356" s="7"/>
      <c r="U356" s="7"/>
      <c r="V356" s="7"/>
      <c r="W356" s="7"/>
      <c r="X356" s="7"/>
      <c r="Y356" s="7"/>
      <c r="Z356" s="7"/>
      <c r="AA356" s="7"/>
      <c r="AB356" s="7"/>
      <c r="AC356" s="7"/>
      <c r="AD356" s="7"/>
    </row>
    <row r="357" spans="3:30" ht="15" customHeight="1" x14ac:dyDescent="0.45">
      <c r="C357" s="7"/>
      <c r="D357" s="178"/>
      <c r="E357" s="178"/>
      <c r="F357" s="178"/>
      <c r="G357" s="178"/>
      <c r="H357" s="178"/>
      <c r="I357" s="178"/>
      <c r="J357" s="178"/>
      <c r="K357" s="7"/>
      <c r="L357" s="7"/>
      <c r="M357" s="178"/>
      <c r="N357" s="7"/>
      <c r="O357" s="7"/>
      <c r="P357" s="7"/>
      <c r="Q357" s="7"/>
      <c r="R357" s="7"/>
      <c r="S357" s="7"/>
      <c r="T357" s="7"/>
      <c r="U357" s="7"/>
      <c r="V357" s="7"/>
      <c r="W357" s="7"/>
      <c r="X357" s="7"/>
      <c r="Y357" s="7"/>
      <c r="Z357" s="7"/>
      <c r="AA357" s="7"/>
      <c r="AB357" s="7"/>
      <c r="AC357" s="7"/>
      <c r="AD357" s="7"/>
    </row>
    <row r="358" spans="3:30" ht="15" customHeight="1" x14ac:dyDescent="0.45">
      <c r="C358" s="7"/>
      <c r="D358" s="178"/>
      <c r="E358" s="178"/>
      <c r="F358" s="178"/>
      <c r="G358" s="178"/>
      <c r="H358" s="178"/>
      <c r="I358" s="178"/>
      <c r="J358" s="178"/>
      <c r="K358" s="7"/>
      <c r="L358" s="7"/>
      <c r="M358" s="178"/>
      <c r="N358" s="7"/>
      <c r="O358" s="7"/>
      <c r="P358" s="7"/>
      <c r="Q358" s="7"/>
      <c r="R358" s="7"/>
      <c r="S358" s="7"/>
      <c r="T358" s="7"/>
      <c r="U358" s="7"/>
      <c r="V358" s="7"/>
      <c r="W358" s="7"/>
      <c r="X358" s="7"/>
      <c r="Y358" s="7"/>
      <c r="Z358" s="7"/>
      <c r="AA358" s="7"/>
      <c r="AB358" s="7"/>
      <c r="AC358" s="7"/>
      <c r="AD358" s="7"/>
    </row>
    <row r="359" spans="3:30" ht="15" customHeight="1" x14ac:dyDescent="0.45">
      <c r="C359" s="7"/>
      <c r="D359" s="178"/>
      <c r="E359" s="178"/>
      <c r="F359" s="178"/>
      <c r="G359" s="178"/>
      <c r="H359" s="178"/>
      <c r="I359" s="178"/>
      <c r="J359" s="178"/>
      <c r="K359" s="7"/>
      <c r="L359" s="7"/>
      <c r="M359" s="178"/>
      <c r="N359" s="7"/>
      <c r="O359" s="7"/>
      <c r="P359" s="7"/>
      <c r="Q359" s="7"/>
      <c r="R359" s="7"/>
      <c r="S359" s="7"/>
      <c r="T359" s="7"/>
      <c r="U359" s="7"/>
      <c r="V359" s="7"/>
      <c r="W359" s="7"/>
      <c r="X359" s="7"/>
      <c r="Y359" s="7"/>
      <c r="Z359" s="7"/>
      <c r="AA359" s="7"/>
      <c r="AB359" s="7"/>
      <c r="AC359" s="7"/>
      <c r="AD359" s="7"/>
    </row>
    <row r="360" spans="3:30" ht="15" customHeight="1" x14ac:dyDescent="0.45">
      <c r="C360" s="7"/>
      <c r="D360" s="178"/>
      <c r="E360" s="178"/>
      <c r="F360" s="178"/>
      <c r="G360" s="178"/>
      <c r="H360" s="178"/>
      <c r="I360" s="178"/>
      <c r="J360" s="178"/>
      <c r="K360" s="7"/>
      <c r="L360" s="7"/>
      <c r="M360" s="178"/>
      <c r="N360" s="7"/>
      <c r="O360" s="7"/>
      <c r="P360" s="7"/>
      <c r="Q360" s="7"/>
      <c r="R360" s="7"/>
      <c r="S360" s="7"/>
      <c r="T360" s="7"/>
      <c r="U360" s="7"/>
      <c r="V360" s="7"/>
      <c r="W360" s="7"/>
      <c r="X360" s="7"/>
      <c r="Y360" s="7"/>
      <c r="Z360" s="7"/>
      <c r="AA360" s="7"/>
      <c r="AB360" s="7"/>
      <c r="AC360" s="7"/>
      <c r="AD360" s="7"/>
    </row>
    <row r="361" spans="3:30" ht="15" customHeight="1" x14ac:dyDescent="0.45">
      <c r="C361" s="7"/>
      <c r="D361" s="178"/>
      <c r="E361" s="178"/>
      <c r="F361" s="178"/>
      <c r="G361" s="178"/>
      <c r="H361" s="178"/>
      <c r="I361" s="178"/>
      <c r="J361" s="178"/>
      <c r="K361" s="7"/>
      <c r="L361" s="7"/>
      <c r="M361" s="178"/>
      <c r="N361" s="7"/>
      <c r="O361" s="7"/>
      <c r="P361" s="7"/>
      <c r="Q361" s="7"/>
      <c r="R361" s="7"/>
      <c r="S361" s="7"/>
      <c r="T361" s="7"/>
      <c r="U361" s="7"/>
      <c r="V361" s="7"/>
      <c r="W361" s="7"/>
      <c r="X361" s="7"/>
      <c r="Y361" s="7"/>
      <c r="Z361" s="7"/>
      <c r="AA361" s="7"/>
      <c r="AB361" s="7"/>
      <c r="AC361" s="7"/>
      <c r="AD361" s="7"/>
    </row>
    <row r="362" spans="3:30" ht="15" customHeight="1" x14ac:dyDescent="0.45">
      <c r="C362" s="7"/>
      <c r="D362" s="178"/>
      <c r="E362" s="178"/>
      <c r="F362" s="178"/>
      <c r="G362" s="178"/>
      <c r="H362" s="178"/>
      <c r="I362" s="178"/>
      <c r="J362" s="178"/>
      <c r="K362" s="7"/>
      <c r="L362" s="7"/>
      <c r="M362" s="178"/>
      <c r="N362" s="7"/>
      <c r="O362" s="7"/>
      <c r="P362" s="7"/>
      <c r="Q362" s="7"/>
      <c r="R362" s="7"/>
      <c r="S362" s="7"/>
      <c r="T362" s="7"/>
      <c r="U362" s="7"/>
      <c r="V362" s="7"/>
      <c r="W362" s="7"/>
      <c r="X362" s="7"/>
      <c r="Y362" s="7"/>
      <c r="Z362" s="7"/>
      <c r="AA362" s="7"/>
      <c r="AB362" s="7"/>
      <c r="AC362" s="7"/>
      <c r="AD362" s="7"/>
    </row>
    <row r="363" spans="3:30" ht="15" customHeight="1" x14ac:dyDescent="0.45">
      <c r="C363" s="7"/>
      <c r="D363" s="178"/>
      <c r="E363" s="178"/>
      <c r="F363" s="178"/>
      <c r="G363" s="178"/>
      <c r="H363" s="178"/>
      <c r="I363" s="178"/>
      <c r="J363" s="178"/>
      <c r="K363" s="7"/>
      <c r="L363" s="7"/>
      <c r="M363" s="178"/>
      <c r="N363" s="7"/>
      <c r="O363" s="7"/>
      <c r="P363" s="7"/>
      <c r="Q363" s="7"/>
      <c r="R363" s="7"/>
      <c r="S363" s="7"/>
      <c r="T363" s="7"/>
      <c r="U363" s="7"/>
      <c r="V363" s="7"/>
      <c r="W363" s="7"/>
      <c r="X363" s="7"/>
      <c r="Y363" s="7"/>
      <c r="Z363" s="7"/>
      <c r="AA363" s="7"/>
      <c r="AB363" s="7"/>
      <c r="AC363" s="7"/>
      <c r="AD363" s="7"/>
    </row>
    <row r="364" spans="3:30" ht="15" customHeight="1" x14ac:dyDescent="0.45">
      <c r="C364" s="7"/>
      <c r="D364" s="178"/>
      <c r="E364" s="178"/>
      <c r="F364" s="178"/>
      <c r="G364" s="178"/>
      <c r="H364" s="178"/>
      <c r="I364" s="178"/>
      <c r="J364" s="178"/>
      <c r="K364" s="7"/>
      <c r="L364" s="7"/>
      <c r="M364" s="178"/>
      <c r="N364" s="7"/>
      <c r="O364" s="7"/>
      <c r="P364" s="7"/>
      <c r="Q364" s="7"/>
      <c r="R364" s="7"/>
      <c r="S364" s="7"/>
      <c r="T364" s="7"/>
      <c r="U364" s="7"/>
      <c r="V364" s="7"/>
      <c r="W364" s="7"/>
      <c r="X364" s="7"/>
      <c r="Y364" s="7"/>
      <c r="Z364" s="7"/>
      <c r="AA364" s="7"/>
      <c r="AB364" s="7"/>
      <c r="AC364" s="7"/>
      <c r="AD364" s="7"/>
    </row>
    <row r="365" spans="3:30" ht="15" customHeight="1" x14ac:dyDescent="0.45">
      <c r="C365" s="7"/>
      <c r="D365" s="178"/>
      <c r="E365" s="178"/>
      <c r="F365" s="178"/>
      <c r="G365" s="178"/>
      <c r="H365" s="178"/>
      <c r="I365" s="178"/>
      <c r="J365" s="178"/>
      <c r="K365" s="7"/>
      <c r="L365" s="7"/>
      <c r="M365" s="178"/>
      <c r="N365" s="7"/>
      <c r="O365" s="7"/>
      <c r="P365" s="7"/>
      <c r="Q365" s="7"/>
      <c r="R365" s="7"/>
      <c r="S365" s="7"/>
      <c r="T365" s="7"/>
      <c r="U365" s="7"/>
      <c r="V365" s="7"/>
      <c r="W365" s="7"/>
      <c r="X365" s="7"/>
      <c r="Y365" s="7"/>
      <c r="Z365" s="7"/>
      <c r="AA365" s="7"/>
      <c r="AB365" s="7"/>
      <c r="AC365" s="7"/>
      <c r="AD365" s="7"/>
    </row>
    <row r="366" spans="3:30" ht="15" customHeight="1" x14ac:dyDescent="0.45">
      <c r="C366" s="7"/>
      <c r="D366" s="178"/>
      <c r="E366" s="178"/>
      <c r="F366" s="178"/>
      <c r="G366" s="178"/>
      <c r="H366" s="178"/>
      <c r="I366" s="178"/>
      <c r="J366" s="178"/>
      <c r="K366" s="7"/>
      <c r="L366" s="7"/>
      <c r="M366" s="178"/>
      <c r="N366" s="7"/>
      <c r="O366" s="7"/>
      <c r="P366" s="7"/>
      <c r="Q366" s="7"/>
      <c r="R366" s="7"/>
      <c r="S366" s="7"/>
      <c r="T366" s="7"/>
      <c r="U366" s="7"/>
      <c r="V366" s="7"/>
      <c r="W366" s="7"/>
      <c r="X366" s="7"/>
      <c r="Y366" s="7"/>
      <c r="Z366" s="7"/>
      <c r="AA366" s="7"/>
      <c r="AB366" s="7"/>
      <c r="AC366" s="7"/>
      <c r="AD366" s="7"/>
    </row>
    <row r="367" spans="3:30" ht="15" customHeight="1" x14ac:dyDescent="0.45">
      <c r="C367" s="7"/>
      <c r="D367" s="178"/>
      <c r="E367" s="178"/>
      <c r="F367" s="178"/>
      <c r="G367" s="178"/>
      <c r="H367" s="178"/>
      <c r="I367" s="178"/>
      <c r="J367" s="178"/>
      <c r="K367" s="7"/>
      <c r="L367" s="7"/>
      <c r="M367" s="178"/>
      <c r="N367" s="7"/>
      <c r="O367" s="7"/>
      <c r="P367" s="7"/>
      <c r="Q367" s="7"/>
      <c r="R367" s="7"/>
      <c r="S367" s="7"/>
      <c r="T367" s="7"/>
      <c r="U367" s="7"/>
      <c r="V367" s="7"/>
      <c r="W367" s="7"/>
      <c r="X367" s="7"/>
      <c r="Y367" s="7"/>
      <c r="Z367" s="7"/>
      <c r="AA367" s="7"/>
      <c r="AB367" s="7"/>
      <c r="AC367" s="7"/>
      <c r="AD367" s="7"/>
    </row>
    <row r="368" spans="3:30" ht="15" customHeight="1" x14ac:dyDescent="0.45">
      <c r="C368" s="7"/>
      <c r="D368" s="178"/>
      <c r="E368" s="178"/>
      <c r="F368" s="178"/>
      <c r="G368" s="178"/>
      <c r="H368" s="178"/>
      <c r="I368" s="178"/>
      <c r="J368" s="178"/>
      <c r="K368" s="7"/>
      <c r="L368" s="7"/>
      <c r="M368" s="178"/>
      <c r="N368" s="7"/>
      <c r="O368" s="7"/>
      <c r="P368" s="7"/>
      <c r="Q368" s="7"/>
      <c r="R368" s="7"/>
      <c r="S368" s="7"/>
      <c r="T368" s="7"/>
      <c r="U368" s="7"/>
      <c r="V368" s="7"/>
      <c r="W368" s="7"/>
      <c r="X368" s="7"/>
      <c r="Y368" s="7"/>
      <c r="Z368" s="7"/>
      <c r="AA368" s="7"/>
      <c r="AB368" s="7"/>
      <c r="AC368" s="7"/>
      <c r="AD368" s="7"/>
    </row>
    <row r="369" spans="3:30" ht="15" customHeight="1" x14ac:dyDescent="0.45">
      <c r="C369" s="7"/>
      <c r="D369" s="178"/>
      <c r="E369" s="178"/>
      <c r="F369" s="178"/>
      <c r="G369" s="178"/>
      <c r="H369" s="178"/>
      <c r="I369" s="178"/>
      <c r="J369" s="178"/>
      <c r="K369" s="7"/>
      <c r="L369" s="7"/>
      <c r="M369" s="178"/>
      <c r="N369" s="7"/>
      <c r="O369" s="7"/>
      <c r="P369" s="7"/>
      <c r="Q369" s="7"/>
      <c r="R369" s="7"/>
      <c r="S369" s="7"/>
      <c r="T369" s="7"/>
      <c r="U369" s="7"/>
      <c r="V369" s="7"/>
      <c r="W369" s="7"/>
      <c r="X369" s="7"/>
      <c r="Y369" s="7"/>
      <c r="Z369" s="7"/>
      <c r="AA369" s="7"/>
      <c r="AB369" s="7"/>
      <c r="AC369" s="7"/>
      <c r="AD369" s="7"/>
    </row>
    <row r="370" spans="3:30" ht="15" customHeight="1" x14ac:dyDescent="0.45">
      <c r="C370" s="7"/>
      <c r="D370" s="178"/>
      <c r="E370" s="178"/>
      <c r="F370" s="178"/>
      <c r="G370" s="178"/>
      <c r="H370" s="178"/>
      <c r="I370" s="178"/>
      <c r="J370" s="178"/>
      <c r="K370" s="7"/>
      <c r="L370" s="7"/>
      <c r="M370" s="178"/>
      <c r="N370" s="7"/>
      <c r="O370" s="7"/>
      <c r="P370" s="7"/>
      <c r="Q370" s="7"/>
      <c r="R370" s="7"/>
      <c r="S370" s="7"/>
      <c r="T370" s="7"/>
      <c r="U370" s="7"/>
      <c r="V370" s="7"/>
      <c r="W370" s="7"/>
      <c r="X370" s="7"/>
      <c r="Y370" s="7"/>
      <c r="Z370" s="7"/>
      <c r="AA370" s="7"/>
      <c r="AB370" s="7"/>
      <c r="AC370" s="7"/>
      <c r="AD370" s="7"/>
    </row>
    <row r="371" spans="3:30" ht="15" customHeight="1" x14ac:dyDescent="0.45">
      <c r="C371" s="7"/>
      <c r="D371" s="178"/>
      <c r="E371" s="178"/>
      <c r="F371" s="178"/>
      <c r="G371" s="178"/>
      <c r="H371" s="178"/>
      <c r="I371" s="178"/>
      <c r="J371" s="178"/>
      <c r="K371" s="7"/>
      <c r="L371" s="7"/>
      <c r="M371" s="178"/>
      <c r="N371" s="7"/>
      <c r="O371" s="7"/>
      <c r="P371" s="7"/>
      <c r="Q371" s="7"/>
      <c r="R371" s="7"/>
      <c r="S371" s="7"/>
      <c r="T371" s="7"/>
      <c r="U371" s="7"/>
      <c r="V371" s="7"/>
      <c r="W371" s="7"/>
      <c r="X371" s="7"/>
      <c r="Y371" s="7"/>
      <c r="Z371" s="7"/>
      <c r="AA371" s="7"/>
      <c r="AB371" s="7"/>
      <c r="AC371" s="7"/>
      <c r="AD371" s="7"/>
    </row>
    <row r="372" spans="3:30" ht="15" customHeight="1" x14ac:dyDescent="0.45">
      <c r="C372" s="7"/>
      <c r="D372" s="178"/>
      <c r="E372" s="178"/>
      <c r="F372" s="178"/>
      <c r="G372" s="178"/>
      <c r="H372" s="178"/>
      <c r="I372" s="178"/>
      <c r="J372" s="178"/>
      <c r="K372" s="7"/>
      <c r="L372" s="7"/>
      <c r="M372" s="178"/>
      <c r="N372" s="7"/>
      <c r="O372" s="7"/>
      <c r="P372" s="7"/>
      <c r="Q372" s="7"/>
      <c r="R372" s="7"/>
      <c r="S372" s="7"/>
      <c r="T372" s="7"/>
      <c r="U372" s="7"/>
      <c r="V372" s="7"/>
      <c r="W372" s="7"/>
      <c r="X372" s="7"/>
      <c r="Y372" s="7"/>
      <c r="Z372" s="7"/>
      <c r="AA372" s="7"/>
      <c r="AB372" s="7"/>
      <c r="AC372" s="7"/>
      <c r="AD372" s="7"/>
    </row>
    <row r="373" spans="3:30" ht="15" customHeight="1" x14ac:dyDescent="0.45">
      <c r="C373" s="7"/>
      <c r="D373" s="178"/>
      <c r="E373" s="178"/>
      <c r="F373" s="178"/>
      <c r="G373" s="178"/>
      <c r="H373" s="178"/>
      <c r="I373" s="178"/>
      <c r="J373" s="178"/>
      <c r="K373" s="7"/>
      <c r="L373" s="7"/>
      <c r="M373" s="178"/>
      <c r="N373" s="7"/>
      <c r="O373" s="7"/>
      <c r="P373" s="7"/>
      <c r="Q373" s="7"/>
      <c r="R373" s="7"/>
      <c r="S373" s="7"/>
      <c r="T373" s="7"/>
      <c r="U373" s="7"/>
      <c r="V373" s="7"/>
      <c r="W373" s="7"/>
      <c r="X373" s="7"/>
      <c r="Y373" s="7"/>
      <c r="Z373" s="7"/>
      <c r="AA373" s="7"/>
      <c r="AB373" s="7"/>
      <c r="AC373" s="7"/>
      <c r="AD373" s="7"/>
    </row>
    <row r="374" spans="3:30" ht="15" customHeight="1" x14ac:dyDescent="0.45">
      <c r="C374" s="7"/>
      <c r="D374" s="178"/>
      <c r="E374" s="178"/>
      <c r="F374" s="178"/>
      <c r="G374" s="178"/>
      <c r="H374" s="178"/>
      <c r="I374" s="178"/>
      <c r="J374" s="178"/>
      <c r="K374" s="7"/>
      <c r="L374" s="7"/>
      <c r="M374" s="178"/>
      <c r="N374" s="7"/>
      <c r="O374" s="7"/>
      <c r="P374" s="7"/>
      <c r="Q374" s="7"/>
      <c r="R374" s="7"/>
      <c r="S374" s="7"/>
      <c r="T374" s="7"/>
      <c r="U374" s="7"/>
      <c r="V374" s="7"/>
      <c r="W374" s="7"/>
      <c r="X374" s="7"/>
      <c r="Y374" s="7"/>
      <c r="Z374" s="7"/>
      <c r="AA374" s="7"/>
      <c r="AB374" s="7"/>
      <c r="AC374" s="7"/>
      <c r="AD374" s="7"/>
    </row>
    <row r="375" spans="3:30" ht="15" customHeight="1" x14ac:dyDescent="0.45">
      <c r="C375" s="7"/>
      <c r="D375" s="178"/>
      <c r="E375" s="178"/>
      <c r="F375" s="178"/>
      <c r="G375" s="178"/>
      <c r="H375" s="178"/>
      <c r="I375" s="178"/>
      <c r="J375" s="178"/>
      <c r="K375" s="7"/>
      <c r="L375" s="7"/>
      <c r="M375" s="178"/>
      <c r="N375" s="7"/>
      <c r="O375" s="7"/>
      <c r="P375" s="7"/>
      <c r="Q375" s="7"/>
      <c r="R375" s="7"/>
      <c r="S375" s="7"/>
      <c r="T375" s="7"/>
      <c r="U375" s="7"/>
      <c r="V375" s="7"/>
      <c r="W375" s="7"/>
      <c r="X375" s="7"/>
      <c r="Y375" s="7"/>
      <c r="Z375" s="7"/>
      <c r="AA375" s="7"/>
      <c r="AB375" s="7"/>
      <c r="AC375" s="7"/>
      <c r="AD375" s="7"/>
    </row>
    <row r="376" spans="3:30" ht="15" customHeight="1" x14ac:dyDescent="0.45">
      <c r="C376" s="7"/>
      <c r="D376" s="178"/>
      <c r="E376" s="178"/>
      <c r="F376" s="178"/>
      <c r="G376" s="178"/>
      <c r="H376" s="178"/>
      <c r="I376" s="178"/>
      <c r="J376" s="178"/>
      <c r="K376" s="7"/>
      <c r="L376" s="7"/>
      <c r="M376" s="178"/>
      <c r="N376" s="7"/>
      <c r="O376" s="7"/>
      <c r="P376" s="7"/>
      <c r="Q376" s="7"/>
      <c r="R376" s="7"/>
      <c r="S376" s="7"/>
      <c r="T376" s="7"/>
      <c r="U376" s="7"/>
      <c r="V376" s="7"/>
      <c r="W376" s="7"/>
      <c r="X376" s="7"/>
      <c r="Y376" s="7"/>
      <c r="Z376" s="7"/>
      <c r="AA376" s="7"/>
      <c r="AB376" s="7"/>
      <c r="AC376" s="7"/>
      <c r="AD376" s="7"/>
    </row>
    <row r="377" spans="3:30" ht="15" customHeight="1" x14ac:dyDescent="0.45">
      <c r="C377" s="7"/>
      <c r="D377" s="178"/>
      <c r="E377" s="178"/>
      <c r="F377" s="178"/>
      <c r="G377" s="178"/>
      <c r="H377" s="178"/>
      <c r="I377" s="178"/>
      <c r="J377" s="178"/>
      <c r="K377" s="7"/>
      <c r="L377" s="7"/>
      <c r="M377" s="178"/>
      <c r="N377" s="7"/>
      <c r="O377" s="7"/>
      <c r="P377" s="7"/>
      <c r="Q377" s="7"/>
      <c r="R377" s="7"/>
      <c r="S377" s="7"/>
      <c r="T377" s="7"/>
      <c r="U377" s="7"/>
      <c r="V377" s="7"/>
      <c r="W377" s="7"/>
      <c r="X377" s="7"/>
      <c r="Y377" s="7"/>
      <c r="Z377" s="7"/>
      <c r="AA377" s="7"/>
      <c r="AB377" s="7"/>
      <c r="AC377" s="7"/>
      <c r="AD377" s="7"/>
    </row>
    <row r="378" spans="3:30" ht="15" customHeight="1" x14ac:dyDescent="0.45">
      <c r="C378" s="7"/>
      <c r="D378" s="178"/>
      <c r="E378" s="178"/>
      <c r="F378" s="178"/>
      <c r="G378" s="178"/>
      <c r="H378" s="178"/>
      <c r="I378" s="178"/>
      <c r="J378" s="178"/>
      <c r="K378" s="7"/>
      <c r="L378" s="7"/>
      <c r="M378" s="178"/>
      <c r="N378" s="7"/>
      <c r="O378" s="7"/>
      <c r="P378" s="7"/>
      <c r="Q378" s="7"/>
      <c r="R378" s="7"/>
      <c r="S378" s="7"/>
      <c r="T378" s="7"/>
      <c r="U378" s="7"/>
      <c r="V378" s="7"/>
      <c r="W378" s="7"/>
      <c r="X378" s="7"/>
      <c r="Y378" s="7"/>
      <c r="Z378" s="7"/>
      <c r="AA378" s="7"/>
      <c r="AB378" s="7"/>
      <c r="AC378" s="7"/>
      <c r="AD378" s="7"/>
    </row>
    <row r="379" spans="3:30" ht="15" customHeight="1" x14ac:dyDescent="0.45">
      <c r="C379" s="7"/>
      <c r="D379" s="178"/>
      <c r="E379" s="178"/>
      <c r="F379" s="178"/>
      <c r="G379" s="178"/>
      <c r="H379" s="178"/>
      <c r="I379" s="178"/>
      <c r="J379" s="178"/>
      <c r="K379" s="7"/>
      <c r="L379" s="7"/>
      <c r="M379" s="178"/>
      <c r="N379" s="7"/>
      <c r="O379" s="7"/>
      <c r="P379" s="7"/>
      <c r="Q379" s="7"/>
      <c r="R379" s="7"/>
      <c r="S379" s="7"/>
      <c r="T379" s="7"/>
      <c r="U379" s="7"/>
      <c r="V379" s="7"/>
      <c r="W379" s="7"/>
      <c r="X379" s="7"/>
      <c r="Y379" s="7"/>
      <c r="Z379" s="7"/>
      <c r="AA379" s="7"/>
      <c r="AB379" s="7"/>
      <c r="AC379" s="7"/>
      <c r="AD379" s="7"/>
    </row>
    <row r="380" spans="3:30" ht="15" customHeight="1" x14ac:dyDescent="0.45">
      <c r="C380" s="7"/>
      <c r="D380" s="178"/>
      <c r="E380" s="178"/>
      <c r="F380" s="178"/>
      <c r="G380" s="178"/>
      <c r="H380" s="178"/>
      <c r="I380" s="178"/>
      <c r="J380" s="178"/>
      <c r="K380" s="7"/>
      <c r="L380" s="7"/>
      <c r="M380" s="178"/>
      <c r="N380" s="7"/>
      <c r="O380" s="7"/>
      <c r="P380" s="7"/>
      <c r="Q380" s="7"/>
      <c r="R380" s="7"/>
      <c r="S380" s="7"/>
      <c r="T380" s="7"/>
      <c r="U380" s="7"/>
      <c r="V380" s="7"/>
      <c r="W380" s="7"/>
      <c r="X380" s="7"/>
      <c r="Y380" s="7"/>
      <c r="Z380" s="7"/>
      <c r="AA380" s="7"/>
      <c r="AB380" s="7"/>
      <c r="AC380" s="7"/>
      <c r="AD380" s="7"/>
    </row>
    <row r="381" spans="3:30" ht="15" customHeight="1" x14ac:dyDescent="0.45">
      <c r="C381" s="7"/>
      <c r="D381" s="178"/>
      <c r="E381" s="178"/>
      <c r="F381" s="178"/>
      <c r="G381" s="178"/>
      <c r="H381" s="178"/>
      <c r="I381" s="178"/>
      <c r="J381" s="178"/>
      <c r="K381" s="7"/>
      <c r="L381" s="7"/>
      <c r="M381" s="178"/>
      <c r="N381" s="7"/>
      <c r="O381" s="7"/>
      <c r="P381" s="7"/>
      <c r="Q381" s="7"/>
      <c r="R381" s="7"/>
      <c r="S381" s="7"/>
      <c r="T381" s="7"/>
      <c r="U381" s="7"/>
      <c r="V381" s="7"/>
      <c r="W381" s="7"/>
      <c r="X381" s="7"/>
      <c r="Y381" s="7"/>
      <c r="Z381" s="7"/>
      <c r="AA381" s="7"/>
      <c r="AB381" s="7"/>
      <c r="AC381" s="7"/>
      <c r="AD381" s="7"/>
    </row>
    <row r="382" spans="3:30" ht="15" customHeight="1" x14ac:dyDescent="0.45">
      <c r="C382" s="7"/>
      <c r="D382" s="178"/>
      <c r="E382" s="178"/>
      <c r="F382" s="178"/>
      <c r="G382" s="178"/>
      <c r="H382" s="178"/>
      <c r="I382" s="178"/>
      <c r="J382" s="178"/>
      <c r="K382" s="7"/>
      <c r="L382" s="7"/>
      <c r="M382" s="178"/>
      <c r="N382" s="7"/>
      <c r="O382" s="7"/>
      <c r="P382" s="7"/>
      <c r="Q382" s="7"/>
      <c r="R382" s="7"/>
      <c r="S382" s="7"/>
      <c r="T382" s="7"/>
      <c r="U382" s="7"/>
      <c r="V382" s="7"/>
      <c r="W382" s="7"/>
      <c r="X382" s="7"/>
      <c r="Y382" s="7"/>
      <c r="Z382" s="7"/>
      <c r="AA382" s="7"/>
      <c r="AB382" s="7"/>
      <c r="AC382" s="7"/>
      <c r="AD382" s="7"/>
    </row>
    <row r="383" spans="3:30" ht="15" customHeight="1" x14ac:dyDescent="0.45">
      <c r="C383" s="7"/>
      <c r="D383" s="178"/>
      <c r="E383" s="178"/>
      <c r="F383" s="178"/>
      <c r="G383" s="178"/>
      <c r="H383" s="178"/>
      <c r="I383" s="178"/>
      <c r="J383" s="178"/>
      <c r="K383" s="7"/>
      <c r="L383" s="7"/>
      <c r="M383" s="178"/>
      <c r="N383" s="7"/>
      <c r="O383" s="7"/>
      <c r="P383" s="7"/>
      <c r="Q383" s="7"/>
      <c r="R383" s="7"/>
      <c r="S383" s="7"/>
      <c r="T383" s="7"/>
      <c r="U383" s="7"/>
      <c r="V383" s="7"/>
      <c r="W383" s="7"/>
      <c r="X383" s="7"/>
      <c r="Y383" s="7"/>
      <c r="Z383" s="7"/>
      <c r="AA383" s="7"/>
      <c r="AB383" s="7"/>
      <c r="AC383" s="7"/>
      <c r="AD383" s="7"/>
    </row>
    <row r="384" spans="3:30" ht="15" customHeight="1" x14ac:dyDescent="0.45">
      <c r="C384" s="7"/>
      <c r="D384" s="178"/>
      <c r="E384" s="178"/>
      <c r="F384" s="178"/>
      <c r="G384" s="178"/>
      <c r="H384" s="178"/>
      <c r="I384" s="178"/>
      <c r="J384" s="178"/>
      <c r="K384" s="7"/>
      <c r="L384" s="7"/>
      <c r="M384" s="178"/>
      <c r="N384" s="7"/>
      <c r="O384" s="7"/>
      <c r="P384" s="7"/>
      <c r="Q384" s="7"/>
      <c r="R384" s="7"/>
      <c r="S384" s="7"/>
      <c r="T384" s="7"/>
      <c r="U384" s="7"/>
      <c r="V384" s="7"/>
      <c r="W384" s="7"/>
      <c r="X384" s="7"/>
      <c r="Y384" s="7"/>
      <c r="Z384" s="7"/>
      <c r="AA384" s="7"/>
      <c r="AB384" s="7"/>
      <c r="AC384" s="7"/>
      <c r="AD384" s="7"/>
    </row>
    <row r="385" spans="3:30" ht="15" customHeight="1" x14ac:dyDescent="0.45">
      <c r="C385" s="7"/>
      <c r="D385" s="178"/>
      <c r="E385" s="178"/>
      <c r="F385" s="178"/>
      <c r="G385" s="178"/>
      <c r="H385" s="178"/>
      <c r="I385" s="178"/>
      <c r="J385" s="178"/>
      <c r="K385" s="7"/>
      <c r="L385" s="7"/>
      <c r="M385" s="178"/>
      <c r="N385" s="7"/>
      <c r="O385" s="7"/>
      <c r="P385" s="7"/>
      <c r="Q385" s="7"/>
      <c r="R385" s="7"/>
      <c r="S385" s="7"/>
      <c r="T385" s="7"/>
      <c r="U385" s="7"/>
      <c r="V385" s="7"/>
      <c r="W385" s="7"/>
      <c r="X385" s="7"/>
      <c r="Y385" s="7"/>
      <c r="Z385" s="7"/>
      <c r="AA385" s="7"/>
      <c r="AB385" s="7"/>
      <c r="AC385" s="7"/>
      <c r="AD385" s="7"/>
    </row>
    <row r="386" spans="3:30" ht="15" customHeight="1" x14ac:dyDescent="0.45">
      <c r="C386" s="7"/>
      <c r="D386" s="178"/>
      <c r="E386" s="178"/>
      <c r="F386" s="178"/>
      <c r="G386" s="178"/>
      <c r="H386" s="178"/>
      <c r="I386" s="178"/>
      <c r="J386" s="178"/>
      <c r="K386" s="7"/>
      <c r="L386" s="7"/>
      <c r="M386" s="178"/>
      <c r="N386" s="7"/>
      <c r="O386" s="7"/>
      <c r="P386" s="7"/>
      <c r="Q386" s="7"/>
      <c r="R386" s="7"/>
      <c r="S386" s="7"/>
      <c r="T386" s="7"/>
      <c r="U386" s="7"/>
      <c r="V386" s="7"/>
      <c r="W386" s="7"/>
      <c r="X386" s="7"/>
      <c r="Y386" s="7"/>
      <c r="Z386" s="7"/>
      <c r="AA386" s="7"/>
      <c r="AB386" s="7"/>
      <c r="AC386" s="7"/>
      <c r="AD386" s="7"/>
    </row>
    <row r="387" spans="3:30" ht="15" customHeight="1" x14ac:dyDescent="0.45">
      <c r="C387" s="7"/>
      <c r="D387" s="178"/>
      <c r="E387" s="178"/>
      <c r="F387" s="178"/>
      <c r="G387" s="178"/>
      <c r="H387" s="178"/>
      <c r="I387" s="178"/>
      <c r="J387" s="178"/>
      <c r="K387" s="7"/>
      <c r="L387" s="7"/>
      <c r="M387" s="178"/>
      <c r="N387" s="7"/>
      <c r="O387" s="7"/>
      <c r="P387" s="7"/>
      <c r="Q387" s="7"/>
      <c r="R387" s="7"/>
      <c r="S387" s="7"/>
      <c r="T387" s="7"/>
      <c r="U387" s="7"/>
      <c r="V387" s="7"/>
      <c r="W387" s="7"/>
      <c r="X387" s="7"/>
      <c r="Y387" s="7"/>
      <c r="Z387" s="7"/>
      <c r="AA387" s="7"/>
      <c r="AB387" s="7"/>
      <c r="AC387" s="7"/>
      <c r="AD387" s="7"/>
    </row>
    <row r="388" spans="3:30" ht="15" customHeight="1" x14ac:dyDescent="0.45">
      <c r="C388" s="7"/>
      <c r="D388" s="178"/>
      <c r="E388" s="178"/>
      <c r="F388" s="178"/>
      <c r="G388" s="178"/>
      <c r="H388" s="178"/>
      <c r="I388" s="178"/>
      <c r="J388" s="178"/>
      <c r="K388" s="7"/>
      <c r="L388" s="7"/>
      <c r="M388" s="178"/>
      <c r="N388" s="7"/>
      <c r="O388" s="7"/>
      <c r="P388" s="7"/>
      <c r="Q388" s="7"/>
      <c r="R388" s="7"/>
      <c r="S388" s="7"/>
      <c r="T388" s="7"/>
      <c r="U388" s="7"/>
      <c r="V388" s="7"/>
      <c r="W388" s="7"/>
      <c r="X388" s="7"/>
      <c r="Y388" s="7"/>
      <c r="Z388" s="7"/>
      <c r="AA388" s="7"/>
      <c r="AB388" s="7"/>
      <c r="AC388" s="7"/>
      <c r="AD388" s="7"/>
    </row>
    <row r="389" spans="3:30" ht="15" customHeight="1" x14ac:dyDescent="0.45">
      <c r="C389" s="7"/>
      <c r="D389" s="178"/>
      <c r="E389" s="178"/>
      <c r="F389" s="178"/>
      <c r="G389" s="178"/>
      <c r="H389" s="178"/>
      <c r="I389" s="178"/>
      <c r="J389" s="178"/>
      <c r="K389" s="7"/>
      <c r="L389" s="7"/>
      <c r="M389" s="178"/>
      <c r="N389" s="7"/>
      <c r="O389" s="7"/>
      <c r="P389" s="7"/>
      <c r="Q389" s="7"/>
      <c r="R389" s="7"/>
      <c r="S389" s="7"/>
      <c r="T389" s="7"/>
      <c r="U389" s="7"/>
      <c r="V389" s="7"/>
      <c r="W389" s="7"/>
      <c r="X389" s="7"/>
      <c r="Y389" s="7"/>
      <c r="Z389" s="7"/>
      <c r="AA389" s="7"/>
      <c r="AB389" s="7"/>
      <c r="AC389" s="7"/>
      <c r="AD389" s="7"/>
    </row>
    <row r="390" spans="3:30" ht="15" customHeight="1" x14ac:dyDescent="0.45">
      <c r="C390" s="7"/>
      <c r="D390" s="178"/>
      <c r="E390" s="178"/>
      <c r="F390" s="178"/>
      <c r="G390" s="178"/>
      <c r="H390" s="178"/>
      <c r="I390" s="178"/>
      <c r="J390" s="178"/>
      <c r="K390" s="7"/>
      <c r="L390" s="7"/>
      <c r="M390" s="178"/>
      <c r="N390" s="7"/>
      <c r="O390" s="7"/>
      <c r="P390" s="7"/>
      <c r="Q390" s="7"/>
      <c r="R390" s="7"/>
      <c r="S390" s="7"/>
      <c r="T390" s="7"/>
      <c r="U390" s="7"/>
      <c r="V390" s="7"/>
      <c r="W390" s="7"/>
      <c r="X390" s="7"/>
      <c r="Y390" s="7"/>
      <c r="Z390" s="7"/>
      <c r="AA390" s="7"/>
      <c r="AB390" s="7"/>
      <c r="AC390" s="7"/>
      <c r="AD390" s="7"/>
    </row>
    <row r="391" spans="3:30" ht="15" customHeight="1" x14ac:dyDescent="0.45">
      <c r="C391" s="7"/>
      <c r="D391" s="178"/>
      <c r="E391" s="178"/>
      <c r="F391" s="178"/>
      <c r="G391" s="178"/>
      <c r="H391" s="178"/>
      <c r="I391" s="178"/>
      <c r="J391" s="178"/>
      <c r="K391" s="7"/>
      <c r="L391" s="7"/>
      <c r="M391" s="178"/>
      <c r="N391" s="7"/>
      <c r="O391" s="7"/>
      <c r="P391" s="7"/>
      <c r="Q391" s="7"/>
      <c r="R391" s="7"/>
      <c r="S391" s="7"/>
      <c r="T391" s="7"/>
      <c r="U391" s="7"/>
      <c r="V391" s="7"/>
      <c r="W391" s="7"/>
      <c r="X391" s="7"/>
      <c r="Y391" s="7"/>
      <c r="Z391" s="7"/>
      <c r="AA391" s="7"/>
      <c r="AB391" s="7"/>
      <c r="AC391" s="7"/>
      <c r="AD391" s="7"/>
    </row>
    <row r="392" spans="3:30" ht="15" customHeight="1" x14ac:dyDescent="0.45">
      <c r="C392" s="7"/>
      <c r="D392" s="178"/>
      <c r="E392" s="178"/>
      <c r="F392" s="178"/>
      <c r="G392" s="178"/>
      <c r="H392" s="178"/>
      <c r="I392" s="178"/>
      <c r="J392" s="178"/>
      <c r="K392" s="7"/>
      <c r="L392" s="7"/>
      <c r="M392" s="178"/>
      <c r="N392" s="7"/>
      <c r="O392" s="7"/>
      <c r="P392" s="7"/>
      <c r="Q392" s="7"/>
      <c r="R392" s="7"/>
      <c r="S392" s="7"/>
      <c r="T392" s="7"/>
      <c r="U392" s="7"/>
      <c r="V392" s="7"/>
      <c r="W392" s="7"/>
      <c r="X392" s="7"/>
      <c r="Y392" s="7"/>
      <c r="Z392" s="7"/>
      <c r="AA392" s="7"/>
      <c r="AB392" s="7"/>
      <c r="AC392" s="7"/>
      <c r="AD392" s="7"/>
    </row>
    <row r="393" spans="3:30" ht="15" customHeight="1" x14ac:dyDescent="0.45">
      <c r="C393" s="7"/>
      <c r="D393" s="178"/>
      <c r="E393" s="178"/>
      <c r="F393" s="178"/>
      <c r="G393" s="178"/>
      <c r="H393" s="178"/>
      <c r="I393" s="178"/>
      <c r="J393" s="178"/>
      <c r="K393" s="7"/>
      <c r="L393" s="7"/>
      <c r="M393" s="178"/>
      <c r="N393" s="7"/>
      <c r="O393" s="7"/>
      <c r="P393" s="7"/>
      <c r="Q393" s="7"/>
      <c r="R393" s="7"/>
      <c r="S393" s="7"/>
      <c r="T393" s="7"/>
      <c r="U393" s="7"/>
      <c r="V393" s="7"/>
      <c r="W393" s="7"/>
      <c r="X393" s="7"/>
      <c r="Y393" s="7"/>
      <c r="Z393" s="7"/>
      <c r="AA393" s="7"/>
      <c r="AB393" s="7"/>
      <c r="AC393" s="7"/>
      <c r="AD393" s="7"/>
    </row>
    <row r="394" spans="3:30" ht="15" customHeight="1" x14ac:dyDescent="0.45">
      <c r="C394" s="7"/>
      <c r="D394" s="178"/>
      <c r="E394" s="178"/>
      <c r="F394" s="178"/>
      <c r="G394" s="178"/>
      <c r="H394" s="178"/>
      <c r="I394" s="178"/>
      <c r="J394" s="178"/>
      <c r="K394" s="7"/>
      <c r="L394" s="7"/>
      <c r="M394" s="178"/>
      <c r="N394" s="7"/>
      <c r="O394" s="7"/>
      <c r="P394" s="7"/>
      <c r="Q394" s="7"/>
      <c r="R394" s="7"/>
      <c r="S394" s="7"/>
      <c r="T394" s="7"/>
      <c r="U394" s="7"/>
      <c r="V394" s="7"/>
      <c r="W394" s="7"/>
      <c r="X394" s="7"/>
      <c r="Y394" s="7"/>
      <c r="Z394" s="7"/>
      <c r="AA394" s="7"/>
      <c r="AB394" s="7"/>
      <c r="AC394" s="7"/>
      <c r="AD394" s="7"/>
    </row>
    <row r="395" spans="3:30" ht="15" customHeight="1" x14ac:dyDescent="0.45">
      <c r="C395" s="7"/>
      <c r="D395" s="178"/>
      <c r="E395" s="178"/>
      <c r="F395" s="178"/>
      <c r="G395" s="178"/>
      <c r="H395" s="178"/>
      <c r="I395" s="178"/>
      <c r="J395" s="178"/>
      <c r="K395" s="7"/>
      <c r="L395" s="7"/>
      <c r="M395" s="178"/>
      <c r="N395" s="7"/>
      <c r="O395" s="7"/>
      <c r="P395" s="7"/>
      <c r="Q395" s="7"/>
      <c r="R395" s="7"/>
      <c r="S395" s="7"/>
      <c r="T395" s="7"/>
      <c r="U395" s="7"/>
      <c r="V395" s="7"/>
      <c r="W395" s="7"/>
      <c r="X395" s="7"/>
      <c r="Y395" s="7"/>
      <c r="Z395" s="7"/>
      <c r="AA395" s="7"/>
      <c r="AB395" s="7"/>
      <c r="AC395" s="7"/>
      <c r="AD395" s="7"/>
    </row>
    <row r="396" spans="3:30" ht="15" customHeight="1" x14ac:dyDescent="0.45">
      <c r="C396" s="7"/>
      <c r="D396" s="178"/>
      <c r="E396" s="178"/>
      <c r="F396" s="178"/>
      <c r="G396" s="178"/>
      <c r="H396" s="178"/>
      <c r="I396" s="178"/>
      <c r="J396" s="178"/>
      <c r="K396" s="7"/>
      <c r="L396" s="7"/>
      <c r="M396" s="178"/>
      <c r="N396" s="7"/>
      <c r="O396" s="7"/>
      <c r="P396" s="7"/>
      <c r="Q396" s="7"/>
      <c r="R396" s="7"/>
      <c r="S396" s="7"/>
      <c r="T396" s="7"/>
      <c r="U396" s="7"/>
      <c r="V396" s="7"/>
      <c r="W396" s="7"/>
      <c r="X396" s="7"/>
      <c r="Y396" s="7"/>
      <c r="Z396" s="7"/>
      <c r="AA396" s="7"/>
      <c r="AB396" s="7"/>
      <c r="AC396" s="7"/>
      <c r="AD396" s="7"/>
    </row>
    <row r="397" spans="3:30" ht="15" customHeight="1" x14ac:dyDescent="0.45">
      <c r="C397" s="7"/>
      <c r="D397" s="178"/>
      <c r="E397" s="178"/>
      <c r="F397" s="178"/>
      <c r="G397" s="178"/>
      <c r="H397" s="178"/>
      <c r="I397" s="178"/>
      <c r="J397" s="178"/>
      <c r="K397" s="7"/>
      <c r="L397" s="7"/>
      <c r="M397" s="178"/>
      <c r="N397" s="7"/>
      <c r="O397" s="7"/>
      <c r="P397" s="7"/>
      <c r="Q397" s="7"/>
      <c r="R397" s="7"/>
      <c r="S397" s="7"/>
      <c r="T397" s="7"/>
      <c r="U397" s="7"/>
      <c r="V397" s="7"/>
      <c r="W397" s="7"/>
      <c r="X397" s="7"/>
      <c r="Y397" s="7"/>
      <c r="Z397" s="7"/>
      <c r="AA397" s="7"/>
      <c r="AB397" s="7"/>
      <c r="AC397" s="7"/>
      <c r="AD397" s="7"/>
    </row>
    <row r="398" spans="3:30" ht="15" customHeight="1" x14ac:dyDescent="0.45">
      <c r="C398" s="7"/>
      <c r="D398" s="178"/>
      <c r="E398" s="178"/>
      <c r="F398" s="178"/>
      <c r="G398" s="178"/>
      <c r="H398" s="178"/>
      <c r="I398" s="178"/>
      <c r="J398" s="178"/>
      <c r="K398" s="7"/>
      <c r="L398" s="7"/>
      <c r="M398" s="178"/>
      <c r="N398" s="7"/>
      <c r="O398" s="7"/>
      <c r="P398" s="7"/>
      <c r="Q398" s="7"/>
      <c r="R398" s="7"/>
      <c r="S398" s="7"/>
      <c r="T398" s="7"/>
      <c r="U398" s="7"/>
      <c r="V398" s="7"/>
      <c r="W398" s="7"/>
      <c r="X398" s="7"/>
      <c r="Y398" s="7"/>
      <c r="Z398" s="7"/>
      <c r="AA398" s="7"/>
      <c r="AB398" s="7"/>
      <c r="AC398" s="7"/>
      <c r="AD398" s="7"/>
    </row>
    <row r="399" spans="3:30" ht="15" customHeight="1" x14ac:dyDescent="0.45">
      <c r="C399" s="7"/>
      <c r="D399" s="178"/>
      <c r="E399" s="178"/>
      <c r="F399" s="178"/>
      <c r="G399" s="178"/>
      <c r="H399" s="178"/>
      <c r="I399" s="178"/>
      <c r="J399" s="178"/>
      <c r="K399" s="7"/>
      <c r="L399" s="7"/>
      <c r="M399" s="178"/>
      <c r="N399" s="7"/>
      <c r="O399" s="7"/>
      <c r="P399" s="7"/>
      <c r="Q399" s="7"/>
      <c r="R399" s="7"/>
      <c r="S399" s="7"/>
      <c r="T399" s="7"/>
      <c r="U399" s="7"/>
      <c r="V399" s="7"/>
      <c r="W399" s="7"/>
      <c r="X399" s="7"/>
      <c r="Y399" s="7"/>
      <c r="Z399" s="7"/>
      <c r="AA399" s="7"/>
      <c r="AB399" s="7"/>
      <c r="AC399" s="7"/>
      <c r="AD399" s="7"/>
    </row>
    <row r="400" spans="3:30" ht="15" customHeight="1" x14ac:dyDescent="0.45">
      <c r="C400" s="7"/>
      <c r="D400" s="178"/>
      <c r="E400" s="178"/>
      <c r="F400" s="178"/>
      <c r="G400" s="178"/>
      <c r="H400" s="178"/>
      <c r="I400" s="178"/>
      <c r="J400" s="178"/>
      <c r="K400" s="7"/>
      <c r="L400" s="7"/>
      <c r="M400" s="178"/>
      <c r="N400" s="7"/>
      <c r="O400" s="7"/>
      <c r="P400" s="7"/>
      <c r="Q400" s="7"/>
      <c r="R400" s="7"/>
      <c r="S400" s="7"/>
      <c r="T400" s="7"/>
      <c r="U400" s="7"/>
      <c r="V400" s="7"/>
      <c r="W400" s="7"/>
      <c r="X400" s="7"/>
      <c r="Y400" s="7"/>
      <c r="Z400" s="7"/>
      <c r="AA400" s="7"/>
      <c r="AB400" s="7"/>
      <c r="AC400" s="7"/>
      <c r="AD400" s="7"/>
    </row>
    <row r="401" spans="3:30" ht="15" customHeight="1" x14ac:dyDescent="0.45">
      <c r="C401" s="7"/>
      <c r="D401" s="178"/>
      <c r="E401" s="178"/>
      <c r="F401" s="178"/>
      <c r="G401" s="178"/>
      <c r="H401" s="178"/>
      <c r="I401" s="178"/>
      <c r="J401" s="178"/>
      <c r="K401" s="7"/>
      <c r="L401" s="7"/>
      <c r="M401" s="178"/>
      <c r="N401" s="7"/>
      <c r="O401" s="7"/>
      <c r="P401" s="7"/>
      <c r="Q401" s="7"/>
      <c r="R401" s="7"/>
      <c r="S401" s="7"/>
      <c r="T401" s="7"/>
      <c r="U401" s="7"/>
      <c r="V401" s="7"/>
      <c r="W401" s="7"/>
      <c r="X401" s="7"/>
      <c r="Y401" s="7"/>
      <c r="Z401" s="7"/>
      <c r="AA401" s="7"/>
      <c r="AB401" s="7"/>
      <c r="AC401" s="7"/>
      <c r="AD401" s="7"/>
    </row>
    <row r="402" spans="3:30" ht="15" customHeight="1" x14ac:dyDescent="0.45">
      <c r="C402" s="7"/>
      <c r="D402" s="178"/>
      <c r="E402" s="178"/>
      <c r="F402" s="178"/>
      <c r="G402" s="178"/>
      <c r="H402" s="178"/>
      <c r="I402" s="178"/>
      <c r="J402" s="178"/>
      <c r="K402" s="7"/>
      <c r="L402" s="7"/>
      <c r="M402" s="178"/>
      <c r="N402" s="7"/>
      <c r="O402" s="7"/>
      <c r="P402" s="7"/>
      <c r="Q402" s="7"/>
      <c r="R402" s="7"/>
      <c r="S402" s="7"/>
      <c r="T402" s="7"/>
      <c r="U402" s="7"/>
      <c r="V402" s="7"/>
      <c r="W402" s="7"/>
      <c r="X402" s="7"/>
      <c r="Y402" s="7"/>
      <c r="Z402" s="7"/>
      <c r="AA402" s="7"/>
      <c r="AB402" s="7"/>
      <c r="AC402" s="7"/>
      <c r="AD402" s="7"/>
    </row>
    <row r="403" spans="3:30" ht="15" customHeight="1" x14ac:dyDescent="0.45">
      <c r="C403" s="7"/>
      <c r="D403" s="178"/>
      <c r="E403" s="178"/>
      <c r="F403" s="178"/>
      <c r="G403" s="178"/>
      <c r="H403" s="178"/>
      <c r="I403" s="178"/>
      <c r="J403" s="178"/>
      <c r="K403" s="7"/>
      <c r="L403" s="7"/>
      <c r="M403" s="178"/>
      <c r="N403" s="7"/>
      <c r="O403" s="7"/>
      <c r="P403" s="7"/>
      <c r="Q403" s="7"/>
      <c r="R403" s="7"/>
      <c r="S403" s="7"/>
      <c r="T403" s="7"/>
      <c r="U403" s="7"/>
      <c r="V403" s="7"/>
      <c r="W403" s="7"/>
      <c r="X403" s="7"/>
      <c r="Y403" s="7"/>
      <c r="Z403" s="7"/>
      <c r="AA403" s="7"/>
      <c r="AB403" s="7"/>
      <c r="AC403" s="7"/>
      <c r="AD403" s="7"/>
    </row>
    <row r="404" spans="3:30" ht="15" customHeight="1" x14ac:dyDescent="0.45">
      <c r="C404" s="7"/>
      <c r="D404" s="178"/>
      <c r="E404" s="178"/>
      <c r="F404" s="178"/>
      <c r="G404" s="178"/>
      <c r="H404" s="178"/>
      <c r="I404" s="178"/>
      <c r="J404" s="178"/>
      <c r="K404" s="7"/>
      <c r="L404" s="7"/>
      <c r="M404" s="178"/>
      <c r="N404" s="7"/>
      <c r="O404" s="7"/>
      <c r="P404" s="7"/>
      <c r="Q404" s="7"/>
      <c r="R404" s="7"/>
      <c r="S404" s="7"/>
      <c r="T404" s="7"/>
      <c r="U404" s="7"/>
      <c r="V404" s="7"/>
      <c r="W404" s="7"/>
      <c r="X404" s="7"/>
      <c r="Y404" s="7"/>
      <c r="Z404" s="7"/>
      <c r="AA404" s="7"/>
      <c r="AB404" s="7"/>
      <c r="AC404" s="7"/>
      <c r="AD404" s="7"/>
    </row>
    <row r="405" spans="3:30" ht="15" customHeight="1" x14ac:dyDescent="0.45">
      <c r="C405" s="7"/>
      <c r="D405" s="178"/>
      <c r="E405" s="178"/>
      <c r="F405" s="178"/>
      <c r="G405" s="178"/>
      <c r="H405" s="178"/>
      <c r="I405" s="178"/>
      <c r="J405" s="178"/>
      <c r="K405" s="7"/>
      <c r="L405" s="7"/>
      <c r="M405" s="178"/>
      <c r="N405" s="7"/>
      <c r="O405" s="7"/>
      <c r="P405" s="7"/>
      <c r="Q405" s="7"/>
      <c r="R405" s="7"/>
      <c r="S405" s="7"/>
      <c r="T405" s="7"/>
      <c r="U405" s="7"/>
      <c r="V405" s="7"/>
      <c r="W405" s="7"/>
      <c r="X405" s="7"/>
      <c r="Y405" s="7"/>
      <c r="Z405" s="7"/>
      <c r="AA405" s="7"/>
      <c r="AB405" s="7"/>
      <c r="AC405" s="7"/>
      <c r="AD405" s="7"/>
    </row>
    <row r="406" spans="3:30" ht="15" customHeight="1" x14ac:dyDescent="0.45">
      <c r="C406" s="7"/>
      <c r="D406" s="178"/>
      <c r="E406" s="178"/>
      <c r="F406" s="178"/>
      <c r="G406" s="178"/>
      <c r="H406" s="178"/>
      <c r="I406" s="178"/>
      <c r="J406" s="178"/>
      <c r="K406" s="7"/>
      <c r="L406" s="7"/>
      <c r="M406" s="178"/>
      <c r="N406" s="7"/>
      <c r="O406" s="7"/>
      <c r="P406" s="7"/>
      <c r="Q406" s="7"/>
      <c r="R406" s="7"/>
      <c r="S406" s="7"/>
      <c r="T406" s="7"/>
      <c r="U406" s="7"/>
      <c r="V406" s="7"/>
      <c r="W406" s="7"/>
      <c r="X406" s="7"/>
      <c r="Y406" s="7"/>
      <c r="Z406" s="7"/>
      <c r="AA406" s="7"/>
      <c r="AB406" s="7"/>
      <c r="AC406" s="7"/>
      <c r="AD406" s="7"/>
    </row>
    <row r="407" spans="3:30" ht="15" customHeight="1" x14ac:dyDescent="0.45">
      <c r="C407" s="7"/>
      <c r="D407" s="178"/>
      <c r="E407" s="178"/>
      <c r="F407" s="178"/>
      <c r="G407" s="178"/>
      <c r="H407" s="178"/>
      <c r="I407" s="178"/>
      <c r="J407" s="178"/>
      <c r="K407" s="7"/>
      <c r="L407" s="7"/>
      <c r="M407" s="178"/>
      <c r="N407" s="7"/>
      <c r="O407" s="7"/>
      <c r="P407" s="7"/>
      <c r="Q407" s="7"/>
      <c r="R407" s="7"/>
      <c r="S407" s="7"/>
      <c r="T407" s="7"/>
      <c r="U407" s="7"/>
      <c r="V407" s="7"/>
      <c r="W407" s="7"/>
      <c r="X407" s="7"/>
      <c r="Y407" s="7"/>
      <c r="Z407" s="7"/>
      <c r="AA407" s="7"/>
      <c r="AB407" s="7"/>
      <c r="AC407" s="7"/>
      <c r="AD407" s="7"/>
    </row>
    <row r="408" spans="3:30" ht="15" customHeight="1" x14ac:dyDescent="0.45">
      <c r="C408" s="7"/>
      <c r="D408" s="178"/>
      <c r="E408" s="178"/>
      <c r="F408" s="178"/>
      <c r="G408" s="178"/>
      <c r="H408" s="178"/>
      <c r="I408" s="178"/>
      <c r="J408" s="178"/>
      <c r="K408" s="7"/>
      <c r="L408" s="7"/>
      <c r="M408" s="178"/>
      <c r="N408" s="7"/>
      <c r="O408" s="7"/>
      <c r="P408" s="7"/>
      <c r="Q408" s="7"/>
      <c r="R408" s="7"/>
      <c r="S408" s="7"/>
      <c r="T408" s="7"/>
      <c r="U408" s="7"/>
      <c r="V408" s="7"/>
      <c r="W408" s="7"/>
      <c r="X408" s="7"/>
      <c r="Y408" s="7"/>
      <c r="Z408" s="7"/>
      <c r="AA408" s="7"/>
      <c r="AB408" s="7"/>
      <c r="AC408" s="7"/>
      <c r="AD408" s="7"/>
    </row>
    <row r="409" spans="3:30" ht="15" customHeight="1" x14ac:dyDescent="0.45">
      <c r="C409" s="7"/>
      <c r="D409" s="178"/>
      <c r="E409" s="178"/>
      <c r="F409" s="178"/>
      <c r="G409" s="178"/>
      <c r="H409" s="178"/>
      <c r="I409" s="178"/>
      <c r="J409" s="178"/>
      <c r="K409" s="7"/>
      <c r="L409" s="7"/>
      <c r="M409" s="178"/>
      <c r="N409" s="7"/>
      <c r="O409" s="7"/>
      <c r="P409" s="7"/>
      <c r="Q409" s="7"/>
      <c r="R409" s="7"/>
      <c r="S409" s="7"/>
      <c r="T409" s="7"/>
      <c r="U409" s="7"/>
      <c r="V409" s="7"/>
      <c r="W409" s="7"/>
      <c r="X409" s="7"/>
      <c r="Y409" s="7"/>
      <c r="Z409" s="7"/>
      <c r="AA409" s="7"/>
      <c r="AB409" s="7"/>
      <c r="AC409" s="7"/>
      <c r="AD409" s="7"/>
    </row>
    <row r="410" spans="3:30" ht="15" customHeight="1" x14ac:dyDescent="0.45">
      <c r="C410" s="7"/>
      <c r="D410" s="178"/>
      <c r="E410" s="178"/>
      <c r="F410" s="178"/>
      <c r="G410" s="178"/>
      <c r="H410" s="178"/>
      <c r="I410" s="178"/>
      <c r="J410" s="178"/>
      <c r="K410" s="7"/>
      <c r="L410" s="7"/>
      <c r="M410" s="178"/>
      <c r="N410" s="7"/>
      <c r="O410" s="7"/>
      <c r="P410" s="7"/>
      <c r="Q410" s="7"/>
      <c r="R410" s="7"/>
      <c r="S410" s="7"/>
      <c r="T410" s="7"/>
      <c r="U410" s="7"/>
      <c r="V410" s="7"/>
      <c r="W410" s="7"/>
      <c r="X410" s="7"/>
      <c r="Y410" s="7"/>
      <c r="Z410" s="7"/>
      <c r="AA410" s="7"/>
      <c r="AB410" s="7"/>
      <c r="AC410" s="7"/>
      <c r="AD410" s="7"/>
    </row>
    <row r="411" spans="3:30" ht="15" customHeight="1" x14ac:dyDescent="0.45">
      <c r="C411" s="7"/>
      <c r="D411" s="178"/>
      <c r="E411" s="178"/>
      <c r="F411" s="178"/>
      <c r="G411" s="178"/>
      <c r="H411" s="178"/>
      <c r="I411" s="178"/>
      <c r="J411" s="178"/>
      <c r="K411" s="7"/>
      <c r="L411" s="7"/>
      <c r="M411" s="178"/>
      <c r="N411" s="7"/>
      <c r="O411" s="7"/>
      <c r="P411" s="7"/>
      <c r="Q411" s="7"/>
      <c r="R411" s="7"/>
      <c r="S411" s="7"/>
      <c r="T411" s="7"/>
      <c r="U411" s="7"/>
      <c r="V411" s="7"/>
      <c r="W411" s="7"/>
      <c r="X411" s="7"/>
      <c r="Y411" s="7"/>
      <c r="Z411" s="7"/>
      <c r="AA411" s="7"/>
      <c r="AB411" s="7"/>
      <c r="AC411" s="7"/>
      <c r="AD411" s="7"/>
    </row>
    <row r="412" spans="3:30" ht="15" customHeight="1" x14ac:dyDescent="0.45">
      <c r="C412" s="7"/>
      <c r="D412" s="178"/>
      <c r="E412" s="178"/>
      <c r="F412" s="178"/>
      <c r="G412" s="178"/>
      <c r="H412" s="178"/>
      <c r="I412" s="178"/>
      <c r="J412" s="178"/>
      <c r="K412" s="7"/>
      <c r="L412" s="7"/>
      <c r="M412" s="178"/>
      <c r="N412" s="7"/>
      <c r="O412" s="7"/>
      <c r="P412" s="7"/>
      <c r="Q412" s="7"/>
      <c r="R412" s="7"/>
      <c r="S412" s="7"/>
      <c r="T412" s="7"/>
      <c r="U412" s="7"/>
      <c r="V412" s="7"/>
      <c r="W412" s="7"/>
      <c r="X412" s="7"/>
      <c r="Y412" s="7"/>
      <c r="Z412" s="7"/>
      <c r="AA412" s="7"/>
      <c r="AB412" s="7"/>
      <c r="AC412" s="7"/>
      <c r="AD412" s="7"/>
    </row>
    <row r="413" spans="3:30" ht="15" customHeight="1" x14ac:dyDescent="0.45">
      <c r="C413" s="7"/>
      <c r="D413" s="178"/>
      <c r="E413" s="178"/>
      <c r="F413" s="178"/>
      <c r="G413" s="178"/>
      <c r="H413" s="178"/>
      <c r="I413" s="178"/>
      <c r="J413" s="178"/>
      <c r="K413" s="7"/>
      <c r="L413" s="7"/>
      <c r="M413" s="178"/>
      <c r="N413" s="7"/>
      <c r="O413" s="7"/>
      <c r="P413" s="7"/>
      <c r="Q413" s="7"/>
      <c r="R413" s="7"/>
      <c r="S413" s="7"/>
      <c r="T413" s="7"/>
      <c r="U413" s="7"/>
      <c r="V413" s="7"/>
      <c r="W413" s="7"/>
      <c r="X413" s="7"/>
      <c r="Y413" s="7"/>
      <c r="Z413" s="7"/>
      <c r="AA413" s="7"/>
      <c r="AB413" s="7"/>
      <c r="AC413" s="7"/>
      <c r="AD413" s="7"/>
    </row>
    <row r="414" spans="3:30" ht="15" customHeight="1" x14ac:dyDescent="0.45">
      <c r="C414" s="7"/>
      <c r="D414" s="178"/>
      <c r="E414" s="178"/>
      <c r="F414" s="178"/>
      <c r="G414" s="178"/>
      <c r="H414" s="178"/>
      <c r="I414" s="178"/>
      <c r="J414" s="178"/>
      <c r="K414" s="7"/>
      <c r="L414" s="7"/>
      <c r="M414" s="178"/>
      <c r="N414" s="7"/>
      <c r="O414" s="7"/>
      <c r="P414" s="7"/>
      <c r="Q414" s="7"/>
      <c r="R414" s="7"/>
      <c r="S414" s="7"/>
      <c r="T414" s="7"/>
      <c r="U414" s="7"/>
      <c r="V414" s="7"/>
      <c r="W414" s="7"/>
      <c r="X414" s="7"/>
      <c r="Y414" s="7"/>
      <c r="Z414" s="7"/>
      <c r="AA414" s="7"/>
      <c r="AB414" s="7"/>
      <c r="AC414" s="7"/>
      <c r="AD414" s="7"/>
    </row>
    <row r="415" spans="3:30" ht="15" customHeight="1" x14ac:dyDescent="0.45">
      <c r="C415" s="7"/>
      <c r="D415" s="178"/>
      <c r="E415" s="178"/>
      <c r="F415" s="178"/>
      <c r="G415" s="178"/>
      <c r="H415" s="178"/>
      <c r="I415" s="178"/>
      <c r="J415" s="178"/>
      <c r="K415" s="7"/>
      <c r="L415" s="7"/>
      <c r="M415" s="178"/>
      <c r="N415" s="7"/>
      <c r="O415" s="7"/>
      <c r="P415" s="7"/>
      <c r="Q415" s="7"/>
      <c r="R415" s="7"/>
      <c r="S415" s="7"/>
      <c r="T415" s="7"/>
      <c r="U415" s="7"/>
      <c r="V415" s="7"/>
      <c r="W415" s="7"/>
      <c r="X415" s="7"/>
      <c r="Y415" s="7"/>
      <c r="Z415" s="7"/>
      <c r="AA415" s="7"/>
      <c r="AB415" s="7"/>
      <c r="AC415" s="7"/>
      <c r="AD415" s="7"/>
    </row>
    <row r="416" spans="3:30" ht="15" customHeight="1" x14ac:dyDescent="0.45">
      <c r="C416" s="7"/>
      <c r="D416" s="178"/>
      <c r="E416" s="178"/>
      <c r="F416" s="178"/>
      <c r="G416" s="178"/>
      <c r="H416" s="178"/>
      <c r="I416" s="178"/>
      <c r="J416" s="178"/>
      <c r="K416" s="7"/>
      <c r="L416" s="7"/>
      <c r="M416" s="178"/>
      <c r="N416" s="7"/>
      <c r="O416" s="7"/>
      <c r="P416" s="7"/>
      <c r="Q416" s="7"/>
      <c r="R416" s="7"/>
      <c r="S416" s="7"/>
      <c r="T416" s="7"/>
      <c r="U416" s="7"/>
      <c r="V416" s="7"/>
      <c r="W416" s="7"/>
      <c r="X416" s="7"/>
      <c r="Y416" s="7"/>
      <c r="Z416" s="7"/>
      <c r="AA416" s="7"/>
      <c r="AB416" s="7"/>
      <c r="AC416" s="7"/>
      <c r="AD416" s="7"/>
    </row>
    <row r="417" spans="3:30" ht="15" customHeight="1" x14ac:dyDescent="0.45">
      <c r="C417" s="7"/>
      <c r="D417" s="178"/>
      <c r="E417" s="178"/>
      <c r="F417" s="178"/>
      <c r="G417" s="178"/>
      <c r="H417" s="178"/>
      <c r="I417" s="178"/>
      <c r="J417" s="178"/>
      <c r="K417" s="7"/>
      <c r="L417" s="7"/>
      <c r="M417" s="178"/>
      <c r="N417" s="7"/>
      <c r="O417" s="7"/>
      <c r="P417" s="7"/>
      <c r="Q417" s="7"/>
      <c r="R417" s="7"/>
      <c r="S417" s="7"/>
      <c r="T417" s="7"/>
      <c r="U417" s="7"/>
      <c r="V417" s="7"/>
      <c r="W417" s="7"/>
      <c r="X417" s="7"/>
      <c r="Y417" s="7"/>
      <c r="Z417" s="7"/>
      <c r="AA417" s="7"/>
      <c r="AB417" s="7"/>
      <c r="AC417" s="7"/>
      <c r="AD417" s="7"/>
    </row>
    <row r="418" spans="3:30" ht="15" customHeight="1" x14ac:dyDescent="0.45">
      <c r="C418" s="7"/>
      <c r="D418" s="178"/>
      <c r="E418" s="178"/>
      <c r="F418" s="178"/>
      <c r="G418" s="178"/>
      <c r="H418" s="178"/>
      <c r="I418" s="178"/>
      <c r="J418" s="178"/>
      <c r="K418" s="7"/>
      <c r="L418" s="7"/>
      <c r="M418" s="178"/>
      <c r="N418" s="7"/>
      <c r="O418" s="7"/>
      <c r="P418" s="7"/>
      <c r="Q418" s="7"/>
      <c r="R418" s="7"/>
      <c r="S418" s="7"/>
      <c r="T418" s="7"/>
      <c r="U418" s="7"/>
      <c r="V418" s="7"/>
      <c r="W418" s="7"/>
      <c r="X418" s="7"/>
      <c r="Y418" s="7"/>
      <c r="Z418" s="7"/>
      <c r="AA418" s="7"/>
      <c r="AB418" s="7"/>
      <c r="AC418" s="7"/>
      <c r="AD418" s="7"/>
    </row>
    <row r="419" spans="3:30" ht="15" customHeight="1" x14ac:dyDescent="0.45">
      <c r="C419" s="7"/>
      <c r="D419" s="178"/>
      <c r="E419" s="178"/>
      <c r="F419" s="178"/>
      <c r="G419" s="178"/>
      <c r="H419" s="178"/>
      <c r="I419" s="178"/>
      <c r="J419" s="178"/>
      <c r="K419" s="7"/>
      <c r="L419" s="7"/>
      <c r="M419" s="178"/>
      <c r="N419" s="7"/>
      <c r="O419" s="7"/>
      <c r="P419" s="7"/>
      <c r="Q419" s="7"/>
      <c r="R419" s="7"/>
      <c r="S419" s="7"/>
      <c r="T419" s="7"/>
      <c r="U419" s="7"/>
      <c r="V419" s="7"/>
      <c r="W419" s="7"/>
      <c r="X419" s="7"/>
      <c r="Y419" s="7"/>
      <c r="Z419" s="7"/>
      <c r="AA419" s="7"/>
      <c r="AB419" s="7"/>
      <c r="AC419" s="7"/>
      <c r="AD419" s="7"/>
    </row>
    <row r="420" spans="3:30" ht="15" customHeight="1" x14ac:dyDescent="0.45">
      <c r="C420" s="7"/>
      <c r="D420" s="178"/>
      <c r="E420" s="178"/>
      <c r="F420" s="178"/>
      <c r="G420" s="178"/>
      <c r="H420" s="178"/>
      <c r="I420" s="178"/>
      <c r="J420" s="178"/>
      <c r="K420" s="7"/>
      <c r="L420" s="7"/>
      <c r="M420" s="178"/>
      <c r="N420" s="7"/>
      <c r="O420" s="7"/>
      <c r="P420" s="7"/>
      <c r="Q420" s="7"/>
      <c r="R420" s="7"/>
      <c r="S420" s="7"/>
      <c r="T420" s="7"/>
      <c r="U420" s="7"/>
      <c r="V420" s="7"/>
      <c r="W420" s="7"/>
      <c r="X420" s="7"/>
      <c r="Y420" s="7"/>
      <c r="Z420" s="7"/>
      <c r="AA420" s="7"/>
      <c r="AB420" s="7"/>
      <c r="AC420" s="7"/>
      <c r="AD420" s="7"/>
    </row>
    <row r="421" spans="3:30" ht="15" customHeight="1" x14ac:dyDescent="0.45">
      <c r="C421" s="7"/>
      <c r="D421" s="178"/>
      <c r="E421" s="178"/>
      <c r="F421" s="178"/>
      <c r="G421" s="178"/>
      <c r="H421" s="178"/>
      <c r="I421" s="178"/>
      <c r="J421" s="178"/>
      <c r="K421" s="7"/>
      <c r="L421" s="7"/>
      <c r="M421" s="178"/>
      <c r="N421" s="7"/>
      <c r="O421" s="7"/>
      <c r="P421" s="7"/>
      <c r="Q421" s="7"/>
      <c r="R421" s="7"/>
      <c r="S421" s="7"/>
      <c r="T421" s="7"/>
      <c r="U421" s="7"/>
      <c r="V421" s="7"/>
      <c r="W421" s="7"/>
      <c r="X421" s="7"/>
      <c r="Y421" s="7"/>
      <c r="Z421" s="7"/>
      <c r="AA421" s="7"/>
      <c r="AB421" s="7"/>
      <c r="AC421" s="7"/>
      <c r="AD421" s="7"/>
    </row>
    <row r="422" spans="3:30" ht="15" customHeight="1" x14ac:dyDescent="0.45">
      <c r="C422" s="7"/>
      <c r="D422" s="178"/>
      <c r="E422" s="178"/>
      <c r="F422" s="178"/>
      <c r="G422" s="178"/>
      <c r="H422" s="178"/>
      <c r="I422" s="178"/>
      <c r="J422" s="178"/>
      <c r="K422" s="7"/>
      <c r="L422" s="7"/>
      <c r="M422" s="178"/>
      <c r="N422" s="7"/>
      <c r="O422" s="7"/>
      <c r="P422" s="7"/>
      <c r="Q422" s="7"/>
      <c r="R422" s="7"/>
      <c r="S422" s="7"/>
      <c r="T422" s="7"/>
      <c r="U422" s="7"/>
      <c r="V422" s="7"/>
      <c r="W422" s="7"/>
      <c r="X422" s="7"/>
      <c r="Y422" s="7"/>
      <c r="Z422" s="7"/>
      <c r="AA422" s="7"/>
      <c r="AB422" s="7"/>
      <c r="AC422" s="7"/>
      <c r="AD422" s="7"/>
    </row>
    <row r="423" spans="3:30" ht="15" customHeight="1" x14ac:dyDescent="0.45">
      <c r="C423" s="7"/>
      <c r="D423" s="178"/>
      <c r="E423" s="178"/>
      <c r="F423" s="178"/>
      <c r="G423" s="178"/>
      <c r="H423" s="178"/>
      <c r="I423" s="178"/>
      <c r="J423" s="178"/>
      <c r="K423" s="7"/>
      <c r="L423" s="7"/>
      <c r="M423" s="178"/>
      <c r="N423" s="7"/>
      <c r="O423" s="7"/>
      <c r="P423" s="7"/>
      <c r="Q423" s="7"/>
      <c r="R423" s="7"/>
      <c r="S423" s="7"/>
      <c r="T423" s="7"/>
      <c r="U423" s="7"/>
      <c r="V423" s="7"/>
      <c r="W423" s="7"/>
      <c r="X423" s="7"/>
      <c r="Y423" s="7"/>
      <c r="Z423" s="7"/>
      <c r="AA423" s="7"/>
      <c r="AB423" s="7"/>
      <c r="AC423" s="7"/>
      <c r="AD423" s="7"/>
    </row>
    <row r="424" spans="3:30" ht="15" customHeight="1" x14ac:dyDescent="0.45">
      <c r="C424" s="7"/>
      <c r="D424" s="178"/>
      <c r="E424" s="178"/>
      <c r="F424" s="178"/>
      <c r="G424" s="178"/>
      <c r="H424" s="178"/>
      <c r="I424" s="178"/>
      <c r="J424" s="178"/>
      <c r="K424" s="7"/>
      <c r="L424" s="7"/>
      <c r="M424" s="178"/>
      <c r="N424" s="7"/>
      <c r="O424" s="7"/>
      <c r="P424" s="7"/>
      <c r="Q424" s="7"/>
      <c r="R424" s="7"/>
      <c r="S424" s="7"/>
      <c r="T424" s="7"/>
      <c r="U424" s="7"/>
      <c r="V424" s="7"/>
      <c r="W424" s="7"/>
      <c r="X424" s="7"/>
      <c r="Y424" s="7"/>
      <c r="Z424" s="7"/>
      <c r="AA424" s="7"/>
      <c r="AB424" s="7"/>
      <c r="AC424" s="7"/>
      <c r="AD424" s="7"/>
    </row>
    <row r="425" spans="3:30" ht="15" customHeight="1" x14ac:dyDescent="0.45">
      <c r="C425" s="7"/>
      <c r="D425" s="178"/>
      <c r="E425" s="178"/>
      <c r="F425" s="178"/>
      <c r="G425" s="178"/>
      <c r="H425" s="178"/>
      <c r="I425" s="178"/>
      <c r="J425" s="178"/>
      <c r="K425" s="7"/>
      <c r="L425" s="7"/>
      <c r="M425" s="178"/>
      <c r="N425" s="7"/>
      <c r="O425" s="7"/>
      <c r="P425" s="7"/>
      <c r="Q425" s="7"/>
      <c r="R425" s="7"/>
      <c r="S425" s="7"/>
      <c r="T425" s="7"/>
      <c r="U425" s="7"/>
      <c r="V425" s="7"/>
      <c r="W425" s="7"/>
      <c r="X425" s="7"/>
      <c r="Y425" s="7"/>
      <c r="Z425" s="7"/>
      <c r="AA425" s="7"/>
      <c r="AB425" s="7"/>
      <c r="AC425" s="7"/>
      <c r="AD425" s="7"/>
    </row>
    <row r="426" spans="3:30" ht="15" customHeight="1" x14ac:dyDescent="0.45">
      <c r="C426" s="7"/>
      <c r="D426" s="178"/>
      <c r="E426" s="178"/>
      <c r="F426" s="178"/>
      <c r="G426" s="178"/>
      <c r="H426" s="178"/>
      <c r="I426" s="178"/>
      <c r="J426" s="178"/>
      <c r="K426" s="7"/>
      <c r="L426" s="7"/>
      <c r="M426" s="178"/>
      <c r="N426" s="7"/>
      <c r="O426" s="7"/>
      <c r="P426" s="7"/>
      <c r="Q426" s="7"/>
      <c r="R426" s="7"/>
      <c r="S426" s="7"/>
      <c r="T426" s="7"/>
      <c r="U426" s="7"/>
      <c r="V426" s="7"/>
      <c r="W426" s="7"/>
      <c r="X426" s="7"/>
      <c r="Y426" s="7"/>
      <c r="Z426" s="7"/>
      <c r="AA426" s="7"/>
      <c r="AB426" s="7"/>
      <c r="AC426" s="7"/>
      <c r="AD426" s="7"/>
    </row>
    <row r="427" spans="3:30" ht="15" customHeight="1" x14ac:dyDescent="0.45">
      <c r="C427" s="7"/>
      <c r="D427" s="178"/>
      <c r="E427" s="178"/>
      <c r="F427" s="178"/>
      <c r="G427" s="178"/>
      <c r="H427" s="178"/>
      <c r="I427" s="178"/>
      <c r="J427" s="178"/>
      <c r="K427" s="7"/>
      <c r="L427" s="7"/>
      <c r="M427" s="178"/>
      <c r="N427" s="7"/>
      <c r="O427" s="7"/>
      <c r="P427" s="7"/>
      <c r="Q427" s="7"/>
      <c r="R427" s="7"/>
      <c r="S427" s="7"/>
      <c r="T427" s="7"/>
      <c r="U427" s="7"/>
      <c r="V427" s="7"/>
      <c r="W427" s="7"/>
      <c r="X427" s="7"/>
      <c r="Y427" s="7"/>
      <c r="Z427" s="7"/>
      <c r="AA427" s="7"/>
      <c r="AB427" s="7"/>
      <c r="AC427" s="7"/>
      <c r="AD427" s="7"/>
    </row>
    <row r="428" spans="3:30" ht="15" customHeight="1" x14ac:dyDescent="0.45">
      <c r="C428" s="7"/>
      <c r="D428" s="178"/>
      <c r="E428" s="178"/>
      <c r="F428" s="178"/>
      <c r="G428" s="178"/>
      <c r="H428" s="178"/>
      <c r="I428" s="178"/>
      <c r="J428" s="178"/>
      <c r="K428" s="7"/>
      <c r="L428" s="7"/>
      <c r="M428" s="178"/>
      <c r="N428" s="7"/>
      <c r="O428" s="7"/>
      <c r="P428" s="7"/>
      <c r="Q428" s="7"/>
      <c r="R428" s="7"/>
      <c r="S428" s="7"/>
      <c r="T428" s="7"/>
      <c r="U428" s="7"/>
      <c r="V428" s="7"/>
      <c r="W428" s="7"/>
      <c r="X428" s="7"/>
      <c r="Y428" s="7"/>
      <c r="Z428" s="7"/>
      <c r="AA428" s="7"/>
      <c r="AB428" s="7"/>
      <c r="AC428" s="7"/>
      <c r="AD428" s="7"/>
    </row>
    <row r="429" spans="3:30" ht="15" customHeight="1" x14ac:dyDescent="0.45">
      <c r="C429" s="7"/>
      <c r="D429" s="178"/>
      <c r="E429" s="178"/>
      <c r="F429" s="178"/>
      <c r="G429" s="178"/>
      <c r="H429" s="178"/>
      <c r="I429" s="178"/>
      <c r="J429" s="178"/>
      <c r="K429" s="7"/>
      <c r="L429" s="7"/>
      <c r="M429" s="178"/>
      <c r="N429" s="7"/>
      <c r="O429" s="7"/>
      <c r="P429" s="7"/>
      <c r="Q429" s="7"/>
      <c r="R429" s="7"/>
      <c r="S429" s="7"/>
      <c r="T429" s="7"/>
      <c r="U429" s="7"/>
      <c r="V429" s="7"/>
      <c r="W429" s="7"/>
      <c r="X429" s="7"/>
      <c r="Y429" s="7"/>
      <c r="Z429" s="7"/>
      <c r="AA429" s="7"/>
      <c r="AB429" s="7"/>
      <c r="AC429" s="7"/>
      <c r="AD429" s="7"/>
    </row>
    <row r="430" spans="3:30" ht="15" customHeight="1" x14ac:dyDescent="0.45">
      <c r="C430" s="7"/>
      <c r="D430" s="178"/>
      <c r="E430" s="178"/>
      <c r="F430" s="178"/>
      <c r="G430" s="178"/>
      <c r="H430" s="178"/>
      <c r="I430" s="178"/>
      <c r="J430" s="178"/>
      <c r="K430" s="7"/>
      <c r="L430" s="7"/>
      <c r="M430" s="178"/>
      <c r="N430" s="7"/>
      <c r="O430" s="7"/>
      <c r="P430" s="7"/>
      <c r="Q430" s="7"/>
      <c r="R430" s="7"/>
      <c r="S430" s="7"/>
      <c r="T430" s="7"/>
      <c r="U430" s="7"/>
      <c r="V430" s="7"/>
      <c r="W430" s="7"/>
      <c r="X430" s="7"/>
      <c r="Y430" s="7"/>
      <c r="Z430" s="7"/>
      <c r="AA430" s="7"/>
      <c r="AB430" s="7"/>
      <c r="AC430" s="7"/>
      <c r="AD430" s="7"/>
    </row>
    <row r="431" spans="3:30" ht="15" customHeight="1" x14ac:dyDescent="0.45">
      <c r="C431" s="7"/>
      <c r="D431" s="178"/>
      <c r="E431" s="178"/>
      <c r="F431" s="178"/>
      <c r="G431" s="178"/>
      <c r="H431" s="178"/>
      <c r="I431" s="178"/>
      <c r="J431" s="178"/>
      <c r="K431" s="7"/>
      <c r="L431" s="7"/>
      <c r="M431" s="178"/>
      <c r="N431" s="7"/>
      <c r="O431" s="7"/>
      <c r="P431" s="7"/>
      <c r="Q431" s="7"/>
      <c r="R431" s="7"/>
      <c r="S431" s="7"/>
      <c r="T431" s="7"/>
      <c r="U431" s="7"/>
      <c r="V431" s="7"/>
      <c r="W431" s="7"/>
      <c r="X431" s="7"/>
      <c r="Y431" s="7"/>
      <c r="Z431" s="7"/>
      <c r="AA431" s="7"/>
      <c r="AB431" s="7"/>
      <c r="AC431" s="7"/>
      <c r="AD431" s="7"/>
    </row>
    <row r="432" spans="3:30" ht="15" customHeight="1" x14ac:dyDescent="0.45">
      <c r="C432" s="7"/>
      <c r="D432" s="178"/>
      <c r="E432" s="178"/>
      <c r="F432" s="178"/>
      <c r="G432" s="178"/>
      <c r="H432" s="178"/>
      <c r="I432" s="178"/>
      <c r="J432" s="178"/>
      <c r="K432" s="7"/>
      <c r="L432" s="7"/>
      <c r="M432" s="178"/>
      <c r="N432" s="7"/>
      <c r="O432" s="7"/>
      <c r="P432" s="7"/>
      <c r="Q432" s="7"/>
      <c r="R432" s="7"/>
      <c r="S432" s="7"/>
      <c r="T432" s="7"/>
      <c r="U432" s="7"/>
      <c r="V432" s="7"/>
      <c r="W432" s="7"/>
      <c r="X432" s="7"/>
      <c r="Y432" s="7"/>
      <c r="Z432" s="7"/>
      <c r="AA432" s="7"/>
      <c r="AB432" s="7"/>
      <c r="AC432" s="7"/>
      <c r="AD432" s="7"/>
    </row>
    <row r="433" spans="3:30" ht="15" customHeight="1" x14ac:dyDescent="0.45">
      <c r="C433" s="7"/>
      <c r="D433" s="178"/>
      <c r="E433" s="178"/>
      <c r="F433" s="178"/>
      <c r="G433" s="178"/>
      <c r="H433" s="178"/>
      <c r="I433" s="178"/>
      <c r="J433" s="178"/>
      <c r="K433" s="7"/>
      <c r="L433" s="7"/>
      <c r="M433" s="178"/>
      <c r="N433" s="7"/>
      <c r="O433" s="7"/>
      <c r="P433" s="7"/>
      <c r="Q433" s="7"/>
      <c r="R433" s="7"/>
      <c r="S433" s="7"/>
      <c r="T433" s="7"/>
      <c r="U433" s="7"/>
      <c r="V433" s="7"/>
      <c r="W433" s="7"/>
      <c r="X433" s="7"/>
      <c r="Y433" s="7"/>
      <c r="Z433" s="7"/>
      <c r="AA433" s="7"/>
      <c r="AB433" s="7"/>
      <c r="AC433" s="7"/>
      <c r="AD433" s="7"/>
    </row>
    <row r="434" spans="3:30" ht="15" customHeight="1" x14ac:dyDescent="0.45">
      <c r="C434" s="7"/>
      <c r="D434" s="178"/>
      <c r="E434" s="178"/>
      <c r="F434" s="178"/>
      <c r="G434" s="178"/>
      <c r="H434" s="178"/>
      <c r="I434" s="178"/>
      <c r="J434" s="178"/>
      <c r="K434" s="7"/>
      <c r="L434" s="7"/>
      <c r="M434" s="178"/>
      <c r="N434" s="7"/>
      <c r="O434" s="7"/>
      <c r="P434" s="7"/>
      <c r="Q434" s="7"/>
      <c r="R434" s="7"/>
      <c r="S434" s="7"/>
      <c r="T434" s="7"/>
      <c r="U434" s="7"/>
      <c r="V434" s="7"/>
      <c r="W434" s="7"/>
      <c r="X434" s="7"/>
      <c r="Y434" s="7"/>
      <c r="Z434" s="7"/>
      <c r="AA434" s="7"/>
      <c r="AB434" s="7"/>
      <c r="AC434" s="7"/>
      <c r="AD434" s="7"/>
    </row>
    <row r="435" spans="3:30" ht="15" customHeight="1" x14ac:dyDescent="0.45">
      <c r="C435" s="7"/>
      <c r="D435" s="178"/>
      <c r="E435" s="178"/>
      <c r="F435" s="178"/>
      <c r="G435" s="178"/>
      <c r="H435" s="178"/>
      <c r="I435" s="178"/>
      <c r="J435" s="178"/>
      <c r="K435" s="7"/>
      <c r="L435" s="7"/>
      <c r="M435" s="178"/>
      <c r="N435" s="7"/>
      <c r="O435" s="7"/>
      <c r="P435" s="7"/>
      <c r="Q435" s="7"/>
      <c r="R435" s="7"/>
      <c r="S435" s="7"/>
      <c r="T435" s="7"/>
      <c r="U435" s="7"/>
      <c r="V435" s="7"/>
      <c r="W435" s="7"/>
      <c r="X435" s="7"/>
      <c r="Y435" s="7"/>
      <c r="Z435" s="7"/>
      <c r="AA435" s="7"/>
      <c r="AB435" s="7"/>
      <c r="AC435" s="7"/>
      <c r="AD435" s="7"/>
    </row>
    <row r="436" spans="3:30" ht="15" customHeight="1" x14ac:dyDescent="0.45">
      <c r="C436" s="7"/>
      <c r="D436" s="178"/>
      <c r="E436" s="178"/>
      <c r="F436" s="178"/>
      <c r="G436" s="178"/>
      <c r="H436" s="178"/>
      <c r="I436" s="178"/>
      <c r="J436" s="178"/>
      <c r="K436" s="7"/>
      <c r="L436" s="7"/>
      <c r="M436" s="178"/>
      <c r="N436" s="7"/>
      <c r="O436" s="7"/>
      <c r="P436" s="7"/>
      <c r="Q436" s="7"/>
      <c r="R436" s="7"/>
      <c r="S436" s="7"/>
      <c r="T436" s="7"/>
      <c r="U436" s="7"/>
      <c r="V436" s="7"/>
      <c r="W436" s="7"/>
      <c r="X436" s="7"/>
      <c r="Y436" s="7"/>
      <c r="Z436" s="7"/>
      <c r="AA436" s="7"/>
      <c r="AB436" s="7"/>
      <c r="AC436" s="7"/>
      <c r="AD436" s="7"/>
    </row>
    <row r="437" spans="3:30" ht="15" customHeight="1" x14ac:dyDescent="0.45">
      <c r="C437" s="7"/>
      <c r="D437" s="178"/>
      <c r="E437" s="178"/>
      <c r="F437" s="178"/>
      <c r="G437" s="178"/>
      <c r="H437" s="178"/>
      <c r="I437" s="178"/>
      <c r="J437" s="178"/>
      <c r="K437" s="7"/>
      <c r="L437" s="7"/>
      <c r="M437" s="178"/>
      <c r="N437" s="7"/>
      <c r="O437" s="7"/>
      <c r="P437" s="7"/>
      <c r="Q437" s="7"/>
      <c r="R437" s="7"/>
      <c r="S437" s="7"/>
      <c r="T437" s="7"/>
      <c r="U437" s="7"/>
      <c r="V437" s="7"/>
      <c r="W437" s="7"/>
      <c r="X437" s="7"/>
      <c r="Y437" s="7"/>
      <c r="Z437" s="7"/>
      <c r="AA437" s="7"/>
      <c r="AB437" s="7"/>
      <c r="AC437" s="7"/>
      <c r="AD437" s="7"/>
    </row>
    <row r="438" spans="3:30" ht="15" customHeight="1" x14ac:dyDescent="0.45">
      <c r="C438" s="7"/>
      <c r="D438" s="178"/>
      <c r="E438" s="178"/>
      <c r="F438" s="178"/>
      <c r="G438" s="178"/>
      <c r="H438" s="178"/>
      <c r="I438" s="178"/>
      <c r="J438" s="178"/>
      <c r="K438" s="7"/>
      <c r="L438" s="7"/>
      <c r="M438" s="178"/>
      <c r="N438" s="7"/>
      <c r="O438" s="7"/>
      <c r="P438" s="7"/>
      <c r="Q438" s="7"/>
      <c r="R438" s="7"/>
      <c r="S438" s="7"/>
      <c r="T438" s="7"/>
      <c r="U438" s="7"/>
      <c r="V438" s="7"/>
      <c r="W438" s="7"/>
      <c r="X438" s="7"/>
      <c r="Y438" s="7"/>
      <c r="Z438" s="7"/>
      <c r="AA438" s="7"/>
      <c r="AB438" s="7"/>
      <c r="AC438" s="7"/>
      <c r="AD438" s="7"/>
    </row>
    <row r="439" spans="3:30" ht="15" customHeight="1" x14ac:dyDescent="0.45">
      <c r="C439" s="7"/>
      <c r="D439" s="178"/>
      <c r="E439" s="178"/>
      <c r="F439" s="178"/>
      <c r="G439" s="178"/>
      <c r="H439" s="178"/>
      <c r="I439" s="178"/>
      <c r="J439" s="178"/>
      <c r="K439" s="7"/>
      <c r="L439" s="7"/>
      <c r="M439" s="178"/>
      <c r="N439" s="7"/>
      <c r="O439" s="7"/>
      <c r="P439" s="7"/>
      <c r="Q439" s="7"/>
      <c r="R439" s="7"/>
      <c r="S439" s="7"/>
      <c r="T439" s="7"/>
      <c r="U439" s="7"/>
      <c r="V439" s="7"/>
      <c r="W439" s="7"/>
      <c r="X439" s="7"/>
      <c r="Y439" s="7"/>
      <c r="Z439" s="7"/>
      <c r="AA439" s="7"/>
      <c r="AB439" s="7"/>
      <c r="AC439" s="7"/>
      <c r="AD439" s="7"/>
    </row>
    <row r="440" spans="3:30" ht="15" customHeight="1" x14ac:dyDescent="0.45">
      <c r="C440" s="7"/>
      <c r="D440" s="178"/>
      <c r="E440" s="178"/>
      <c r="F440" s="178"/>
      <c r="G440" s="178"/>
      <c r="H440" s="178"/>
      <c r="I440" s="178"/>
      <c r="J440" s="178"/>
      <c r="K440" s="7"/>
      <c r="L440" s="7"/>
      <c r="M440" s="178"/>
      <c r="N440" s="7"/>
      <c r="O440" s="7"/>
      <c r="P440" s="7"/>
      <c r="Q440" s="7"/>
      <c r="R440" s="7"/>
      <c r="S440" s="7"/>
      <c r="T440" s="7"/>
      <c r="U440" s="7"/>
      <c r="V440" s="7"/>
      <c r="W440" s="7"/>
      <c r="X440" s="7"/>
      <c r="Y440" s="7"/>
      <c r="Z440" s="7"/>
      <c r="AA440" s="7"/>
      <c r="AB440" s="7"/>
      <c r="AC440" s="7"/>
      <c r="AD440" s="7"/>
    </row>
    <row r="441" spans="3:30" ht="15" customHeight="1" x14ac:dyDescent="0.45">
      <c r="C441" s="7"/>
      <c r="D441" s="178"/>
      <c r="E441" s="178"/>
      <c r="F441" s="178"/>
      <c r="G441" s="178"/>
      <c r="H441" s="178"/>
      <c r="I441" s="178"/>
      <c r="J441" s="178"/>
      <c r="K441" s="7"/>
      <c r="L441" s="7"/>
      <c r="M441" s="178"/>
      <c r="N441" s="7"/>
      <c r="O441" s="7"/>
      <c r="P441" s="7"/>
      <c r="Q441" s="7"/>
      <c r="R441" s="7"/>
      <c r="S441" s="7"/>
      <c r="T441" s="7"/>
      <c r="U441" s="7"/>
      <c r="V441" s="7"/>
      <c r="W441" s="7"/>
      <c r="X441" s="7"/>
      <c r="Y441" s="7"/>
      <c r="Z441" s="7"/>
      <c r="AA441" s="7"/>
      <c r="AB441" s="7"/>
      <c r="AC441" s="7"/>
      <c r="AD441" s="7"/>
    </row>
    <row r="442" spans="3:30" ht="15" customHeight="1" x14ac:dyDescent="0.45">
      <c r="C442" s="7"/>
      <c r="D442" s="178"/>
      <c r="E442" s="178"/>
      <c r="F442" s="178"/>
      <c r="G442" s="178"/>
      <c r="H442" s="178"/>
      <c r="I442" s="178"/>
      <c r="J442" s="178"/>
      <c r="K442" s="7"/>
      <c r="L442" s="7"/>
      <c r="M442" s="178"/>
      <c r="N442" s="7"/>
      <c r="O442" s="7"/>
      <c r="P442" s="7"/>
      <c r="Q442" s="7"/>
      <c r="R442" s="7"/>
      <c r="S442" s="7"/>
      <c r="T442" s="7"/>
      <c r="U442" s="7"/>
      <c r="V442" s="7"/>
      <c r="W442" s="7"/>
      <c r="X442" s="7"/>
      <c r="Y442" s="7"/>
      <c r="Z442" s="7"/>
      <c r="AA442" s="7"/>
      <c r="AB442" s="7"/>
      <c r="AC442" s="7"/>
      <c r="AD442" s="7"/>
    </row>
    <row r="443" spans="3:30" ht="15" customHeight="1" x14ac:dyDescent="0.45">
      <c r="C443" s="7"/>
      <c r="D443" s="178"/>
      <c r="E443" s="178"/>
      <c r="F443" s="178"/>
      <c r="G443" s="178"/>
      <c r="H443" s="178"/>
      <c r="I443" s="178"/>
      <c r="J443" s="178"/>
      <c r="K443" s="7"/>
      <c r="L443" s="7"/>
      <c r="M443" s="178"/>
      <c r="N443" s="7"/>
      <c r="O443" s="7"/>
      <c r="P443" s="7"/>
      <c r="Q443" s="7"/>
      <c r="R443" s="7"/>
      <c r="S443" s="7"/>
      <c r="T443" s="7"/>
      <c r="U443" s="7"/>
      <c r="V443" s="7"/>
      <c r="W443" s="7"/>
      <c r="X443" s="7"/>
      <c r="Y443" s="7"/>
      <c r="Z443" s="7"/>
      <c r="AA443" s="7"/>
      <c r="AB443" s="7"/>
      <c r="AC443" s="7"/>
      <c r="AD443" s="7"/>
    </row>
    <row r="444" spans="3:30" ht="15" customHeight="1" x14ac:dyDescent="0.45">
      <c r="C444" s="7"/>
      <c r="D444" s="178"/>
      <c r="E444" s="178"/>
      <c r="F444" s="178"/>
      <c r="G444" s="178"/>
      <c r="H444" s="178"/>
      <c r="I444" s="178"/>
      <c r="J444" s="178"/>
      <c r="K444" s="7"/>
      <c r="L444" s="7"/>
      <c r="M444" s="178"/>
      <c r="N444" s="7"/>
      <c r="O444" s="7"/>
      <c r="P444" s="7"/>
      <c r="Q444" s="7"/>
      <c r="R444" s="7"/>
      <c r="S444" s="7"/>
      <c r="T444" s="7"/>
      <c r="U444" s="7"/>
      <c r="V444" s="7"/>
      <c r="W444" s="7"/>
      <c r="X444" s="7"/>
      <c r="Y444" s="7"/>
      <c r="Z444" s="7"/>
      <c r="AA444" s="7"/>
      <c r="AB444" s="7"/>
      <c r="AC444" s="7"/>
      <c r="AD444" s="7"/>
    </row>
    <row r="445" spans="3:30" ht="15" customHeight="1" x14ac:dyDescent="0.45">
      <c r="C445" s="7"/>
      <c r="D445" s="178"/>
      <c r="E445" s="178"/>
      <c r="F445" s="178"/>
      <c r="G445" s="178"/>
      <c r="H445" s="178"/>
      <c r="I445" s="178"/>
      <c r="J445" s="178"/>
      <c r="K445" s="7"/>
      <c r="L445" s="7"/>
      <c r="M445" s="178"/>
      <c r="N445" s="7"/>
      <c r="O445" s="7"/>
      <c r="P445" s="7"/>
      <c r="Q445" s="7"/>
      <c r="R445" s="7"/>
      <c r="S445" s="7"/>
      <c r="T445" s="7"/>
      <c r="U445" s="7"/>
      <c r="V445" s="7"/>
      <c r="W445" s="7"/>
      <c r="X445" s="7"/>
      <c r="Y445" s="7"/>
      <c r="Z445" s="7"/>
      <c r="AA445" s="7"/>
      <c r="AB445" s="7"/>
      <c r="AC445" s="7"/>
      <c r="AD445" s="7"/>
    </row>
    <row r="446" spans="3:30" ht="15" customHeight="1" x14ac:dyDescent="0.45">
      <c r="C446" s="7"/>
      <c r="D446" s="178"/>
      <c r="E446" s="178"/>
      <c r="F446" s="178"/>
      <c r="G446" s="178"/>
      <c r="H446" s="178"/>
      <c r="I446" s="178"/>
      <c r="J446" s="178"/>
      <c r="K446" s="7"/>
      <c r="L446" s="7"/>
      <c r="M446" s="178"/>
      <c r="N446" s="7"/>
      <c r="O446" s="7"/>
      <c r="P446" s="7"/>
      <c r="Q446" s="7"/>
      <c r="R446" s="7"/>
      <c r="S446" s="7"/>
      <c r="T446" s="7"/>
      <c r="U446" s="7"/>
      <c r="V446" s="7"/>
      <c r="W446" s="7"/>
      <c r="X446" s="7"/>
      <c r="Y446" s="7"/>
      <c r="Z446" s="7"/>
      <c r="AA446" s="7"/>
      <c r="AB446" s="7"/>
      <c r="AC446" s="7"/>
      <c r="AD446" s="7"/>
    </row>
    <row r="447" spans="3:30" ht="15" customHeight="1" x14ac:dyDescent="0.45">
      <c r="C447" s="7"/>
      <c r="D447" s="178"/>
      <c r="E447" s="178"/>
      <c r="F447" s="178"/>
      <c r="G447" s="178"/>
      <c r="H447" s="178"/>
      <c r="I447" s="178"/>
      <c r="J447" s="178"/>
      <c r="K447" s="7"/>
      <c r="L447" s="7"/>
      <c r="M447" s="178"/>
      <c r="N447" s="7"/>
      <c r="O447" s="7"/>
      <c r="P447" s="7"/>
      <c r="Q447" s="7"/>
      <c r="R447" s="7"/>
      <c r="S447" s="7"/>
      <c r="T447" s="7"/>
      <c r="U447" s="7"/>
      <c r="V447" s="7"/>
      <c r="W447" s="7"/>
      <c r="X447" s="7"/>
      <c r="Y447" s="7"/>
      <c r="Z447" s="7"/>
      <c r="AA447" s="7"/>
      <c r="AB447" s="7"/>
      <c r="AC447" s="7"/>
      <c r="AD447" s="7"/>
    </row>
    <row r="448" spans="3:30" ht="15" customHeight="1" x14ac:dyDescent="0.45">
      <c r="C448" s="7"/>
      <c r="D448" s="178"/>
      <c r="E448" s="178"/>
      <c r="F448" s="178"/>
      <c r="G448" s="178"/>
      <c r="H448" s="178"/>
      <c r="I448" s="178"/>
      <c r="J448" s="178"/>
      <c r="K448" s="7"/>
      <c r="L448" s="7"/>
      <c r="M448" s="178"/>
      <c r="N448" s="7"/>
      <c r="O448" s="7"/>
      <c r="P448" s="7"/>
      <c r="Q448" s="7"/>
      <c r="R448" s="7"/>
      <c r="S448" s="7"/>
      <c r="T448" s="7"/>
      <c r="U448" s="7"/>
      <c r="V448" s="7"/>
      <c r="W448" s="7"/>
      <c r="X448" s="7"/>
      <c r="Y448" s="7"/>
      <c r="Z448" s="7"/>
      <c r="AA448" s="7"/>
      <c r="AB448" s="7"/>
      <c r="AC448" s="7"/>
      <c r="AD448" s="7"/>
    </row>
    <row r="449" spans="3:30" ht="15" customHeight="1" x14ac:dyDescent="0.45">
      <c r="C449" s="7"/>
      <c r="D449" s="178"/>
      <c r="E449" s="178"/>
      <c r="F449" s="178"/>
      <c r="G449" s="178"/>
      <c r="H449" s="178"/>
      <c r="I449" s="178"/>
      <c r="J449" s="178"/>
      <c r="K449" s="7"/>
      <c r="L449" s="7"/>
      <c r="M449" s="178"/>
      <c r="N449" s="7"/>
      <c r="O449" s="7"/>
      <c r="P449" s="7"/>
      <c r="Q449" s="7"/>
      <c r="R449" s="7"/>
      <c r="S449" s="7"/>
      <c r="T449" s="7"/>
      <c r="U449" s="7"/>
      <c r="V449" s="7"/>
      <c r="W449" s="7"/>
      <c r="X449" s="7"/>
      <c r="Y449" s="7"/>
      <c r="Z449" s="7"/>
      <c r="AA449" s="7"/>
      <c r="AB449" s="7"/>
      <c r="AC449" s="7"/>
      <c r="AD449" s="7"/>
    </row>
    <row r="450" spans="3:30" ht="15" customHeight="1" x14ac:dyDescent="0.45">
      <c r="C450" s="7"/>
      <c r="D450" s="178"/>
      <c r="E450" s="178"/>
      <c r="F450" s="178"/>
      <c r="G450" s="178"/>
      <c r="H450" s="178"/>
      <c r="I450" s="178"/>
      <c r="J450" s="178"/>
      <c r="K450" s="7"/>
      <c r="L450" s="7"/>
      <c r="M450" s="178"/>
      <c r="N450" s="7"/>
      <c r="O450" s="7"/>
      <c r="P450" s="7"/>
      <c r="Q450" s="7"/>
      <c r="R450" s="7"/>
      <c r="S450" s="7"/>
      <c r="T450" s="7"/>
      <c r="U450" s="7"/>
      <c r="V450" s="7"/>
      <c r="W450" s="7"/>
      <c r="X450" s="7"/>
      <c r="Y450" s="7"/>
      <c r="Z450" s="7"/>
      <c r="AA450" s="7"/>
      <c r="AB450" s="7"/>
      <c r="AC450" s="7"/>
      <c r="AD450" s="7"/>
    </row>
    <row r="451" spans="3:30" ht="15" customHeight="1" x14ac:dyDescent="0.45">
      <c r="C451" s="7"/>
      <c r="D451" s="178"/>
      <c r="E451" s="178"/>
      <c r="F451" s="178"/>
      <c r="G451" s="178"/>
      <c r="H451" s="178"/>
      <c r="I451" s="178"/>
      <c r="J451" s="178"/>
      <c r="K451" s="7"/>
      <c r="L451" s="7"/>
      <c r="M451" s="178"/>
      <c r="N451" s="7"/>
      <c r="O451" s="7"/>
      <c r="P451" s="7"/>
      <c r="Q451" s="7"/>
      <c r="R451" s="7"/>
      <c r="S451" s="7"/>
      <c r="T451" s="7"/>
      <c r="U451" s="7"/>
      <c r="V451" s="7"/>
      <c r="W451" s="7"/>
      <c r="X451" s="7"/>
      <c r="Y451" s="7"/>
      <c r="Z451" s="7"/>
      <c r="AA451" s="7"/>
      <c r="AB451" s="7"/>
      <c r="AC451" s="7"/>
      <c r="AD451" s="7"/>
    </row>
    <row r="452" spans="3:30" ht="15" customHeight="1" x14ac:dyDescent="0.45">
      <c r="C452" s="7"/>
      <c r="D452" s="178"/>
      <c r="E452" s="178"/>
      <c r="F452" s="178"/>
      <c r="G452" s="178"/>
      <c r="H452" s="178"/>
      <c r="I452" s="178"/>
      <c r="J452" s="178"/>
      <c r="K452" s="7"/>
      <c r="L452" s="7"/>
      <c r="M452" s="178"/>
      <c r="N452" s="7"/>
      <c r="O452" s="7"/>
      <c r="P452" s="7"/>
      <c r="Q452" s="7"/>
      <c r="R452" s="7"/>
      <c r="S452" s="7"/>
      <c r="T452" s="7"/>
      <c r="U452" s="7"/>
      <c r="V452" s="7"/>
      <c r="W452" s="7"/>
      <c r="X452" s="7"/>
      <c r="Y452" s="7"/>
      <c r="Z452" s="7"/>
      <c r="AA452" s="7"/>
      <c r="AB452" s="7"/>
      <c r="AC452" s="7"/>
      <c r="AD452" s="7"/>
    </row>
    <row r="453" spans="3:30" ht="15" customHeight="1" x14ac:dyDescent="0.45">
      <c r="C453" s="7"/>
      <c r="D453" s="178"/>
      <c r="E453" s="178"/>
      <c r="F453" s="178"/>
      <c r="G453" s="178"/>
      <c r="H453" s="178"/>
      <c r="I453" s="178"/>
      <c r="J453" s="178"/>
      <c r="K453" s="7"/>
      <c r="L453" s="7"/>
      <c r="M453" s="178"/>
      <c r="N453" s="7"/>
      <c r="O453" s="7"/>
      <c r="P453" s="7"/>
      <c r="Q453" s="7"/>
      <c r="R453" s="7"/>
      <c r="S453" s="7"/>
      <c r="T453" s="7"/>
      <c r="U453" s="7"/>
      <c r="V453" s="7"/>
      <c r="W453" s="7"/>
      <c r="X453" s="7"/>
      <c r="Y453" s="7"/>
      <c r="Z453" s="7"/>
      <c r="AA453" s="7"/>
      <c r="AB453" s="7"/>
      <c r="AC453" s="7"/>
      <c r="AD453" s="7"/>
    </row>
    <row r="454" spans="3:30" ht="15" customHeight="1" x14ac:dyDescent="0.45">
      <c r="C454" s="7"/>
      <c r="D454" s="178"/>
      <c r="E454" s="178"/>
      <c r="F454" s="178"/>
      <c r="G454" s="178"/>
      <c r="H454" s="178"/>
      <c r="I454" s="178"/>
      <c r="J454" s="178"/>
      <c r="K454" s="7"/>
      <c r="L454" s="7"/>
      <c r="M454" s="178"/>
      <c r="N454" s="7"/>
      <c r="O454" s="7"/>
      <c r="P454" s="7"/>
      <c r="Q454" s="7"/>
      <c r="R454" s="7"/>
      <c r="S454" s="7"/>
      <c r="T454" s="7"/>
      <c r="U454" s="7"/>
      <c r="V454" s="7"/>
      <c r="W454" s="7"/>
      <c r="X454" s="7"/>
      <c r="Y454" s="7"/>
      <c r="Z454" s="7"/>
      <c r="AA454" s="7"/>
      <c r="AB454" s="7"/>
      <c r="AC454" s="7"/>
      <c r="AD454" s="7"/>
    </row>
    <row r="455" spans="3:30" ht="15" customHeight="1" x14ac:dyDescent="0.45">
      <c r="C455" s="7"/>
      <c r="D455" s="178"/>
      <c r="E455" s="178"/>
      <c r="F455" s="178"/>
      <c r="G455" s="178"/>
      <c r="H455" s="178"/>
      <c r="I455" s="178"/>
      <c r="J455" s="178"/>
      <c r="K455" s="7"/>
      <c r="L455" s="7"/>
      <c r="M455" s="178"/>
      <c r="N455" s="7"/>
      <c r="O455" s="7"/>
      <c r="P455" s="7"/>
      <c r="Q455" s="7"/>
      <c r="R455" s="7"/>
      <c r="S455" s="7"/>
      <c r="T455" s="7"/>
      <c r="U455" s="7"/>
      <c r="V455" s="7"/>
      <c r="W455" s="7"/>
      <c r="X455" s="7"/>
      <c r="Y455" s="7"/>
      <c r="Z455" s="7"/>
      <c r="AA455" s="7"/>
      <c r="AB455" s="7"/>
      <c r="AC455" s="7"/>
      <c r="AD455" s="7"/>
    </row>
    <row r="456" spans="3:30" ht="15" customHeight="1" x14ac:dyDescent="0.45">
      <c r="C456" s="7"/>
      <c r="D456" s="178"/>
      <c r="E456" s="178"/>
      <c r="F456" s="178"/>
      <c r="G456" s="178"/>
      <c r="H456" s="178"/>
      <c r="I456" s="178"/>
      <c r="J456" s="178"/>
      <c r="K456" s="7"/>
      <c r="L456" s="7"/>
      <c r="M456" s="178"/>
      <c r="N456" s="7"/>
      <c r="O456" s="7"/>
      <c r="P456" s="7"/>
      <c r="Q456" s="7"/>
      <c r="R456" s="7"/>
      <c r="S456" s="7"/>
      <c r="T456" s="7"/>
      <c r="U456" s="7"/>
      <c r="V456" s="7"/>
      <c r="W456" s="7"/>
      <c r="X456" s="7"/>
      <c r="Y456" s="7"/>
      <c r="Z456" s="7"/>
      <c r="AA456" s="7"/>
      <c r="AB456" s="7"/>
      <c r="AC456" s="7"/>
      <c r="AD456" s="7"/>
    </row>
    <row r="457" spans="3:30" ht="15" customHeight="1" x14ac:dyDescent="0.45">
      <c r="C457" s="7"/>
      <c r="D457" s="178"/>
      <c r="E457" s="178"/>
      <c r="F457" s="178"/>
      <c r="G457" s="178"/>
      <c r="H457" s="178"/>
      <c r="I457" s="178"/>
      <c r="J457" s="178"/>
      <c r="K457" s="7"/>
      <c r="L457" s="7"/>
      <c r="M457" s="178"/>
      <c r="N457" s="7"/>
      <c r="O457" s="7"/>
      <c r="P457" s="7"/>
      <c r="Q457" s="7"/>
      <c r="R457" s="7"/>
      <c r="S457" s="7"/>
      <c r="T457" s="7"/>
      <c r="U457" s="7"/>
      <c r="V457" s="7"/>
      <c r="W457" s="7"/>
      <c r="X457" s="7"/>
      <c r="Y457" s="7"/>
      <c r="Z457" s="7"/>
      <c r="AA457" s="7"/>
      <c r="AB457" s="7"/>
      <c r="AC457" s="7"/>
      <c r="AD457" s="7"/>
    </row>
    <row r="458" spans="3:30" ht="15" customHeight="1" x14ac:dyDescent="0.45">
      <c r="C458" s="7"/>
      <c r="D458" s="178"/>
      <c r="E458" s="178"/>
      <c r="F458" s="178"/>
      <c r="G458" s="178"/>
      <c r="H458" s="178"/>
      <c r="I458" s="178"/>
      <c r="J458" s="178"/>
      <c r="K458" s="7"/>
      <c r="L458" s="7"/>
      <c r="M458" s="178"/>
      <c r="N458" s="7"/>
      <c r="O458" s="7"/>
      <c r="P458" s="7"/>
      <c r="Q458" s="7"/>
      <c r="R458" s="7"/>
      <c r="S458" s="7"/>
      <c r="T458" s="7"/>
      <c r="U458" s="7"/>
      <c r="V458" s="7"/>
      <c r="W458" s="7"/>
      <c r="X458" s="7"/>
      <c r="Y458" s="7"/>
      <c r="Z458" s="7"/>
      <c r="AA458" s="7"/>
      <c r="AB458" s="7"/>
      <c r="AC458" s="7"/>
      <c r="AD458" s="7"/>
    </row>
    <row r="459" spans="3:30" ht="15" customHeight="1" x14ac:dyDescent="0.45">
      <c r="C459" s="7"/>
      <c r="D459" s="178"/>
      <c r="E459" s="178"/>
      <c r="F459" s="178"/>
      <c r="G459" s="178"/>
      <c r="H459" s="178"/>
      <c r="I459" s="178"/>
      <c r="J459" s="178"/>
      <c r="K459" s="7"/>
      <c r="L459" s="7"/>
      <c r="M459" s="178"/>
      <c r="N459" s="7"/>
      <c r="O459" s="7"/>
      <c r="P459" s="7"/>
      <c r="Q459" s="7"/>
      <c r="R459" s="7"/>
      <c r="S459" s="7"/>
      <c r="T459" s="7"/>
      <c r="U459" s="7"/>
      <c r="V459" s="7"/>
      <c r="W459" s="7"/>
      <c r="X459" s="7"/>
      <c r="Y459" s="7"/>
      <c r="Z459" s="7"/>
      <c r="AA459" s="7"/>
      <c r="AB459" s="7"/>
      <c r="AC459" s="7"/>
      <c r="AD459" s="7"/>
    </row>
    <row r="460" spans="3:30" ht="15" customHeight="1" x14ac:dyDescent="0.45">
      <c r="C460" s="7"/>
      <c r="D460" s="178"/>
      <c r="E460" s="178"/>
      <c r="F460" s="178"/>
      <c r="G460" s="178"/>
      <c r="H460" s="178"/>
      <c r="I460" s="178"/>
      <c r="J460" s="178"/>
      <c r="K460" s="7"/>
      <c r="L460" s="7"/>
      <c r="M460" s="178"/>
      <c r="N460" s="7"/>
      <c r="O460" s="7"/>
      <c r="P460" s="7"/>
      <c r="Q460" s="7"/>
      <c r="R460" s="7"/>
      <c r="S460" s="7"/>
      <c r="T460" s="7"/>
      <c r="U460" s="7"/>
      <c r="V460" s="7"/>
      <c r="W460" s="7"/>
      <c r="X460" s="7"/>
      <c r="Y460" s="7"/>
      <c r="Z460" s="7"/>
      <c r="AA460" s="7"/>
      <c r="AB460" s="7"/>
      <c r="AC460" s="7"/>
      <c r="AD460" s="7"/>
    </row>
    <row r="461" spans="3:30" ht="15" customHeight="1" x14ac:dyDescent="0.45">
      <c r="C461" s="7"/>
      <c r="D461" s="178"/>
      <c r="E461" s="178"/>
      <c r="F461" s="178"/>
      <c r="G461" s="178"/>
      <c r="H461" s="178"/>
      <c r="I461" s="178"/>
      <c r="J461" s="178"/>
      <c r="K461" s="7"/>
      <c r="L461" s="7"/>
      <c r="M461" s="178"/>
      <c r="N461" s="7"/>
      <c r="O461" s="7"/>
      <c r="P461" s="7"/>
      <c r="Q461" s="7"/>
      <c r="R461" s="7"/>
      <c r="S461" s="7"/>
      <c r="T461" s="7"/>
      <c r="U461" s="7"/>
      <c r="V461" s="7"/>
      <c r="W461" s="7"/>
      <c r="X461" s="7"/>
      <c r="Y461" s="7"/>
      <c r="Z461" s="7"/>
      <c r="AA461" s="7"/>
      <c r="AB461" s="7"/>
      <c r="AC461" s="7"/>
      <c r="AD461" s="7"/>
    </row>
    <row r="462" spans="3:30" ht="15" customHeight="1" x14ac:dyDescent="0.45">
      <c r="C462" s="7"/>
      <c r="D462" s="178"/>
      <c r="E462" s="178"/>
      <c r="F462" s="178"/>
      <c r="G462" s="178"/>
      <c r="H462" s="178"/>
      <c r="I462" s="178"/>
      <c r="J462" s="178"/>
      <c r="K462" s="7"/>
      <c r="L462" s="7"/>
      <c r="M462" s="178"/>
      <c r="N462" s="7"/>
      <c r="O462" s="7"/>
      <c r="P462" s="7"/>
      <c r="Q462" s="7"/>
      <c r="R462" s="7"/>
      <c r="S462" s="7"/>
      <c r="T462" s="7"/>
      <c r="U462" s="7"/>
      <c r="V462" s="7"/>
      <c r="W462" s="7"/>
      <c r="X462" s="7"/>
      <c r="Y462" s="7"/>
      <c r="Z462" s="7"/>
      <c r="AA462" s="7"/>
      <c r="AB462" s="7"/>
      <c r="AC462" s="7"/>
      <c r="AD462" s="7"/>
    </row>
    <row r="463" spans="3:30" ht="15" customHeight="1" x14ac:dyDescent="0.45">
      <c r="C463" s="7"/>
      <c r="D463" s="178"/>
      <c r="E463" s="178"/>
      <c r="F463" s="178"/>
      <c r="G463" s="178"/>
      <c r="H463" s="178"/>
      <c r="I463" s="178"/>
      <c r="J463" s="178"/>
      <c r="K463" s="7"/>
      <c r="L463" s="7"/>
      <c r="M463" s="178"/>
      <c r="N463" s="7"/>
      <c r="O463" s="7"/>
      <c r="P463" s="7"/>
      <c r="Q463" s="7"/>
      <c r="R463" s="7"/>
      <c r="S463" s="7"/>
      <c r="T463" s="7"/>
      <c r="U463" s="7"/>
      <c r="V463" s="7"/>
      <c r="W463" s="7"/>
      <c r="X463" s="7"/>
      <c r="Y463" s="7"/>
      <c r="Z463" s="7"/>
      <c r="AA463" s="7"/>
      <c r="AB463" s="7"/>
      <c r="AC463" s="7"/>
      <c r="AD463" s="7"/>
    </row>
    <row r="464" spans="3:30" ht="15" customHeight="1" x14ac:dyDescent="0.45">
      <c r="C464" s="7"/>
      <c r="D464" s="178"/>
      <c r="E464" s="178"/>
      <c r="F464" s="178"/>
      <c r="G464" s="178"/>
      <c r="H464" s="178"/>
      <c r="I464" s="178"/>
      <c r="J464" s="178"/>
      <c r="K464" s="7"/>
      <c r="L464" s="7"/>
      <c r="M464" s="178"/>
      <c r="N464" s="7"/>
      <c r="O464" s="7"/>
      <c r="P464" s="7"/>
      <c r="Q464" s="7"/>
      <c r="R464" s="7"/>
      <c r="S464" s="7"/>
      <c r="T464" s="7"/>
      <c r="U464" s="7"/>
      <c r="V464" s="7"/>
      <c r="W464" s="7"/>
      <c r="X464" s="7"/>
      <c r="Y464" s="7"/>
      <c r="Z464" s="7"/>
      <c r="AA464" s="7"/>
      <c r="AB464" s="7"/>
      <c r="AC464" s="7"/>
      <c r="AD464" s="7"/>
    </row>
    <row r="465" spans="3:30" ht="15" customHeight="1" x14ac:dyDescent="0.45">
      <c r="C465" s="7"/>
      <c r="D465" s="178"/>
      <c r="E465" s="178"/>
      <c r="F465" s="178"/>
      <c r="G465" s="178"/>
      <c r="H465" s="178"/>
      <c r="I465" s="178"/>
      <c r="J465" s="178"/>
      <c r="K465" s="7"/>
      <c r="L465" s="7"/>
      <c r="M465" s="178"/>
      <c r="N465" s="7"/>
      <c r="O465" s="7"/>
      <c r="P465" s="7"/>
      <c r="Q465" s="7"/>
      <c r="R465" s="7"/>
      <c r="S465" s="7"/>
      <c r="T465" s="7"/>
      <c r="U465" s="7"/>
      <c r="V465" s="7"/>
      <c r="W465" s="7"/>
      <c r="X465" s="7"/>
      <c r="Y465" s="7"/>
      <c r="Z465" s="7"/>
      <c r="AA465" s="7"/>
      <c r="AB465" s="7"/>
      <c r="AC465" s="7"/>
      <c r="AD465" s="7"/>
    </row>
    <row r="466" spans="3:30" ht="15" customHeight="1" x14ac:dyDescent="0.45">
      <c r="C466" s="7"/>
      <c r="D466" s="178"/>
      <c r="E466" s="178"/>
      <c r="F466" s="178"/>
      <c r="G466" s="178"/>
      <c r="H466" s="178"/>
      <c r="I466" s="178"/>
      <c r="J466" s="178"/>
      <c r="K466" s="7"/>
      <c r="L466" s="7"/>
      <c r="M466" s="178"/>
      <c r="N466" s="7"/>
      <c r="O466" s="7"/>
      <c r="P466" s="7"/>
      <c r="Q466" s="7"/>
      <c r="R466" s="7"/>
      <c r="S466" s="7"/>
      <c r="T466" s="7"/>
      <c r="U466" s="7"/>
      <c r="V466" s="7"/>
      <c r="W466" s="7"/>
      <c r="X466" s="7"/>
      <c r="Y466" s="7"/>
      <c r="Z466" s="7"/>
      <c r="AA466" s="7"/>
      <c r="AB466" s="7"/>
      <c r="AC466" s="7"/>
      <c r="AD466" s="7"/>
    </row>
    <row r="467" spans="3:30" ht="15" customHeight="1" x14ac:dyDescent="0.45">
      <c r="C467" s="7"/>
      <c r="D467" s="178"/>
      <c r="E467" s="178"/>
      <c r="F467" s="178"/>
      <c r="G467" s="178"/>
      <c r="H467" s="178"/>
      <c r="I467" s="178"/>
      <c r="J467" s="178"/>
      <c r="K467" s="7"/>
      <c r="L467" s="7"/>
      <c r="M467" s="178"/>
      <c r="N467" s="7"/>
      <c r="O467" s="7"/>
      <c r="P467" s="7"/>
      <c r="Q467" s="7"/>
      <c r="R467" s="7"/>
      <c r="S467" s="7"/>
      <c r="T467" s="7"/>
      <c r="U467" s="7"/>
      <c r="V467" s="7"/>
      <c r="W467" s="7"/>
      <c r="X467" s="7"/>
      <c r="Y467" s="7"/>
      <c r="Z467" s="7"/>
      <c r="AA467" s="7"/>
      <c r="AB467" s="7"/>
      <c r="AC467" s="7"/>
      <c r="AD467" s="7"/>
    </row>
    <row r="468" spans="3:30" ht="15" customHeight="1" x14ac:dyDescent="0.45">
      <c r="C468" s="7"/>
      <c r="D468" s="178"/>
      <c r="E468" s="178"/>
      <c r="F468" s="178"/>
      <c r="G468" s="178"/>
      <c r="H468" s="178"/>
      <c r="I468" s="178"/>
      <c r="J468" s="178"/>
      <c r="K468" s="7"/>
      <c r="L468" s="7"/>
      <c r="M468" s="178"/>
      <c r="N468" s="7"/>
      <c r="O468" s="7"/>
      <c r="P468" s="7"/>
      <c r="Q468" s="7"/>
      <c r="R468" s="7"/>
      <c r="S468" s="7"/>
      <c r="T468" s="7"/>
      <c r="U468" s="7"/>
      <c r="V468" s="7"/>
      <c r="W468" s="7"/>
      <c r="X468" s="7"/>
      <c r="Y468" s="7"/>
      <c r="Z468" s="7"/>
      <c r="AA468" s="7"/>
      <c r="AB468" s="7"/>
      <c r="AC468" s="7"/>
      <c r="AD468" s="7"/>
    </row>
    <row r="469" spans="3:30" ht="15" customHeight="1" x14ac:dyDescent="0.45">
      <c r="C469" s="7"/>
      <c r="D469" s="178"/>
      <c r="E469" s="178"/>
      <c r="F469" s="178"/>
      <c r="G469" s="178"/>
      <c r="H469" s="178"/>
      <c r="I469" s="178"/>
      <c r="J469" s="178"/>
      <c r="K469" s="7"/>
      <c r="L469" s="7"/>
      <c r="M469" s="178"/>
      <c r="N469" s="7"/>
      <c r="O469" s="7"/>
      <c r="P469" s="7"/>
      <c r="Q469" s="7"/>
      <c r="R469" s="7"/>
      <c r="S469" s="7"/>
      <c r="T469" s="7"/>
      <c r="U469" s="7"/>
      <c r="V469" s="7"/>
      <c r="W469" s="7"/>
      <c r="X469" s="7"/>
      <c r="Y469" s="7"/>
      <c r="Z469" s="7"/>
      <c r="AA469" s="7"/>
      <c r="AB469" s="7"/>
      <c r="AC469" s="7"/>
      <c r="AD469" s="7"/>
    </row>
    <row r="470" spans="3:30" ht="15" customHeight="1" x14ac:dyDescent="0.45">
      <c r="C470" s="7"/>
      <c r="D470" s="178"/>
      <c r="E470" s="178"/>
      <c r="F470" s="178"/>
      <c r="G470" s="178"/>
      <c r="H470" s="178"/>
      <c r="I470" s="178"/>
      <c r="J470" s="178"/>
      <c r="K470" s="7"/>
      <c r="L470" s="7"/>
      <c r="M470" s="178"/>
      <c r="N470" s="7"/>
      <c r="O470" s="7"/>
      <c r="P470" s="7"/>
      <c r="Q470" s="7"/>
      <c r="R470" s="7"/>
      <c r="S470" s="7"/>
      <c r="T470" s="7"/>
      <c r="U470" s="7"/>
      <c r="V470" s="7"/>
      <c r="W470" s="7"/>
      <c r="X470" s="7"/>
      <c r="Y470" s="7"/>
      <c r="Z470" s="7"/>
      <c r="AA470" s="7"/>
      <c r="AB470" s="7"/>
      <c r="AC470" s="7"/>
      <c r="AD470" s="7"/>
    </row>
    <row r="471" spans="3:30" ht="15" customHeight="1" x14ac:dyDescent="0.45">
      <c r="C471" s="7"/>
      <c r="D471" s="178"/>
      <c r="E471" s="178"/>
      <c r="F471" s="178"/>
      <c r="G471" s="178"/>
      <c r="H471" s="178"/>
      <c r="I471" s="178"/>
      <c r="J471" s="178"/>
      <c r="K471" s="7"/>
      <c r="L471" s="7"/>
      <c r="M471" s="178"/>
      <c r="N471" s="7"/>
      <c r="O471" s="7"/>
      <c r="P471" s="7"/>
      <c r="Q471" s="7"/>
      <c r="R471" s="7"/>
      <c r="S471" s="7"/>
      <c r="T471" s="7"/>
      <c r="U471" s="7"/>
      <c r="V471" s="7"/>
      <c r="W471" s="7"/>
      <c r="X471" s="7"/>
      <c r="Y471" s="7"/>
      <c r="Z471" s="7"/>
      <c r="AA471" s="7"/>
      <c r="AB471" s="7"/>
      <c r="AC471" s="7"/>
      <c r="AD471" s="7"/>
    </row>
    <row r="472" spans="3:30" ht="15" customHeight="1" x14ac:dyDescent="0.45">
      <c r="C472" s="7"/>
      <c r="D472" s="178"/>
      <c r="E472" s="178"/>
      <c r="F472" s="178"/>
      <c r="G472" s="178"/>
      <c r="H472" s="178"/>
      <c r="I472" s="178"/>
      <c r="J472" s="178"/>
      <c r="K472" s="7"/>
      <c r="L472" s="7"/>
      <c r="M472" s="178"/>
      <c r="N472" s="7"/>
      <c r="O472" s="7"/>
      <c r="P472" s="7"/>
      <c r="Q472" s="7"/>
      <c r="R472" s="7"/>
      <c r="S472" s="7"/>
      <c r="T472" s="7"/>
      <c r="U472" s="7"/>
      <c r="V472" s="7"/>
      <c r="W472" s="7"/>
      <c r="X472" s="7"/>
      <c r="Y472" s="7"/>
      <c r="Z472" s="7"/>
      <c r="AA472" s="7"/>
      <c r="AB472" s="7"/>
      <c r="AC472" s="7"/>
      <c r="AD472" s="7"/>
    </row>
    <row r="473" spans="3:30" ht="15" customHeight="1" x14ac:dyDescent="0.45">
      <c r="C473" s="7"/>
      <c r="D473" s="178"/>
      <c r="E473" s="178"/>
      <c r="F473" s="178"/>
      <c r="G473" s="178"/>
      <c r="H473" s="178"/>
      <c r="I473" s="178"/>
      <c r="J473" s="178"/>
      <c r="K473" s="7"/>
      <c r="L473" s="7"/>
      <c r="M473" s="178"/>
      <c r="N473" s="7"/>
      <c r="O473" s="7"/>
      <c r="P473" s="7"/>
      <c r="Q473" s="7"/>
      <c r="R473" s="7"/>
      <c r="S473" s="7"/>
      <c r="T473" s="7"/>
      <c r="U473" s="7"/>
      <c r="V473" s="7"/>
      <c r="W473" s="7"/>
      <c r="X473" s="7"/>
      <c r="Y473" s="7"/>
      <c r="Z473" s="7"/>
      <c r="AA473" s="7"/>
      <c r="AB473" s="7"/>
      <c r="AC473" s="7"/>
      <c r="AD473" s="7"/>
    </row>
    <row r="474" spans="3:30" ht="15" customHeight="1" x14ac:dyDescent="0.45">
      <c r="C474" s="7"/>
      <c r="D474" s="178"/>
      <c r="E474" s="178"/>
      <c r="F474" s="178"/>
      <c r="G474" s="178"/>
      <c r="H474" s="178"/>
      <c r="I474" s="178"/>
      <c r="J474" s="178"/>
      <c r="K474" s="7"/>
      <c r="L474" s="7"/>
      <c r="M474" s="178"/>
      <c r="N474" s="7"/>
      <c r="O474" s="7"/>
      <c r="P474" s="7"/>
      <c r="Q474" s="7"/>
      <c r="R474" s="7"/>
      <c r="S474" s="7"/>
      <c r="T474" s="7"/>
      <c r="U474" s="7"/>
      <c r="V474" s="7"/>
      <c r="W474" s="7"/>
      <c r="X474" s="7"/>
      <c r="Y474" s="7"/>
      <c r="Z474" s="7"/>
      <c r="AA474" s="7"/>
      <c r="AB474" s="7"/>
      <c r="AC474" s="7"/>
      <c r="AD474" s="7"/>
    </row>
    <row r="475" spans="3:30" ht="15" customHeight="1" x14ac:dyDescent="0.45">
      <c r="C475" s="7"/>
      <c r="D475" s="178"/>
      <c r="E475" s="178"/>
      <c r="F475" s="178"/>
      <c r="G475" s="178"/>
      <c r="H475" s="178"/>
      <c r="I475" s="178"/>
      <c r="J475" s="178"/>
      <c r="K475" s="7"/>
      <c r="L475" s="7"/>
      <c r="M475" s="178"/>
      <c r="N475" s="7"/>
      <c r="O475" s="7"/>
      <c r="P475" s="7"/>
      <c r="Q475" s="7"/>
      <c r="R475" s="7"/>
      <c r="S475" s="7"/>
      <c r="T475" s="7"/>
      <c r="U475" s="7"/>
      <c r="V475" s="7"/>
      <c r="W475" s="7"/>
      <c r="X475" s="7"/>
      <c r="Y475" s="7"/>
      <c r="Z475" s="7"/>
      <c r="AA475" s="7"/>
      <c r="AB475" s="7"/>
      <c r="AC475" s="7"/>
      <c r="AD475" s="7"/>
    </row>
    <row r="476" spans="3:30" ht="15" customHeight="1" x14ac:dyDescent="0.45">
      <c r="C476" s="7"/>
      <c r="D476" s="178"/>
      <c r="E476" s="178"/>
      <c r="F476" s="178"/>
      <c r="G476" s="178"/>
      <c r="H476" s="178"/>
      <c r="I476" s="178"/>
      <c r="J476" s="178"/>
      <c r="K476" s="7"/>
      <c r="L476" s="7"/>
      <c r="M476" s="178"/>
      <c r="N476" s="7"/>
      <c r="O476" s="7"/>
      <c r="P476" s="7"/>
      <c r="Q476" s="7"/>
      <c r="R476" s="7"/>
      <c r="S476" s="7"/>
      <c r="T476" s="7"/>
      <c r="U476" s="7"/>
      <c r="V476" s="7"/>
      <c r="W476" s="7"/>
      <c r="X476" s="7"/>
      <c r="Y476" s="7"/>
      <c r="Z476" s="7"/>
      <c r="AA476" s="7"/>
      <c r="AB476" s="7"/>
      <c r="AC476" s="7"/>
      <c r="AD476" s="7"/>
    </row>
    <row r="477" spans="3:30" ht="15" customHeight="1" x14ac:dyDescent="0.45">
      <c r="C477" s="7"/>
      <c r="D477" s="178"/>
      <c r="E477" s="178"/>
      <c r="F477" s="178"/>
      <c r="G477" s="178"/>
      <c r="H477" s="178"/>
      <c r="I477" s="178"/>
      <c r="J477" s="178"/>
      <c r="K477" s="7"/>
      <c r="L477" s="7"/>
      <c r="M477" s="178"/>
      <c r="N477" s="7"/>
      <c r="O477" s="7"/>
      <c r="P477" s="7"/>
      <c r="Q477" s="7"/>
      <c r="R477" s="7"/>
      <c r="S477" s="7"/>
      <c r="T477" s="7"/>
      <c r="U477" s="7"/>
      <c r="V477" s="7"/>
      <c r="W477" s="7"/>
      <c r="X477" s="7"/>
      <c r="Y477" s="7"/>
      <c r="Z477" s="7"/>
      <c r="AA477" s="7"/>
      <c r="AB477" s="7"/>
      <c r="AC477" s="7"/>
      <c r="AD477" s="7"/>
    </row>
    <row r="478" spans="3:30" ht="15" customHeight="1" x14ac:dyDescent="0.45">
      <c r="C478" s="7"/>
      <c r="D478" s="178"/>
      <c r="E478" s="178"/>
      <c r="F478" s="178"/>
      <c r="G478" s="178"/>
      <c r="H478" s="178"/>
      <c r="I478" s="178"/>
      <c r="J478" s="178"/>
      <c r="K478" s="7"/>
      <c r="L478" s="7"/>
      <c r="M478" s="178"/>
      <c r="N478" s="7"/>
      <c r="O478" s="7"/>
      <c r="P478" s="7"/>
      <c r="Q478" s="7"/>
      <c r="R478" s="7"/>
      <c r="S478" s="7"/>
      <c r="T478" s="7"/>
      <c r="U478" s="7"/>
      <c r="V478" s="7"/>
      <c r="W478" s="7"/>
      <c r="X478" s="7"/>
      <c r="Y478" s="7"/>
      <c r="Z478" s="7"/>
      <c r="AA478" s="7"/>
      <c r="AB478" s="7"/>
      <c r="AC478" s="7"/>
      <c r="AD478" s="7"/>
    </row>
    <row r="479" spans="3:30" ht="15" customHeight="1" x14ac:dyDescent="0.45">
      <c r="C479" s="7"/>
      <c r="D479" s="178"/>
      <c r="E479" s="178"/>
      <c r="F479" s="178"/>
      <c r="G479" s="178"/>
      <c r="H479" s="178"/>
      <c r="I479" s="178"/>
      <c r="J479" s="178"/>
      <c r="K479" s="7"/>
      <c r="L479" s="7"/>
      <c r="M479" s="178"/>
      <c r="N479" s="7"/>
      <c r="O479" s="7"/>
      <c r="P479" s="7"/>
      <c r="Q479" s="7"/>
      <c r="R479" s="7"/>
      <c r="S479" s="7"/>
      <c r="T479" s="7"/>
      <c r="U479" s="7"/>
      <c r="V479" s="7"/>
      <c r="W479" s="7"/>
      <c r="X479" s="7"/>
      <c r="Y479" s="7"/>
      <c r="Z479" s="7"/>
      <c r="AA479" s="7"/>
      <c r="AB479" s="7"/>
      <c r="AC479" s="7"/>
      <c r="AD479" s="7"/>
    </row>
    <row r="480" spans="3:30" ht="15" customHeight="1" x14ac:dyDescent="0.45">
      <c r="C480" s="7"/>
      <c r="D480" s="178"/>
      <c r="E480" s="178"/>
      <c r="F480" s="178"/>
      <c r="G480" s="178"/>
      <c r="H480" s="178"/>
      <c r="I480" s="178"/>
      <c r="J480" s="178"/>
      <c r="K480" s="7"/>
      <c r="L480" s="7"/>
      <c r="M480" s="178"/>
      <c r="N480" s="7"/>
      <c r="O480" s="7"/>
      <c r="P480" s="7"/>
      <c r="Q480" s="7"/>
      <c r="R480" s="7"/>
      <c r="S480" s="7"/>
      <c r="T480" s="7"/>
      <c r="U480" s="7"/>
      <c r="V480" s="7"/>
      <c r="W480" s="7"/>
      <c r="X480" s="7"/>
      <c r="Y480" s="7"/>
      <c r="Z480" s="7"/>
      <c r="AA480" s="7"/>
      <c r="AB480" s="7"/>
      <c r="AC480" s="7"/>
      <c r="AD480" s="7"/>
    </row>
    <row r="481" spans="3:30" ht="15" customHeight="1" x14ac:dyDescent="0.45">
      <c r="C481" s="7"/>
      <c r="D481" s="178"/>
      <c r="E481" s="178"/>
      <c r="F481" s="178"/>
      <c r="G481" s="178"/>
      <c r="H481" s="178"/>
      <c r="I481" s="178"/>
      <c r="J481" s="178"/>
      <c r="K481" s="7"/>
      <c r="L481" s="7"/>
      <c r="M481" s="178"/>
      <c r="N481" s="7"/>
      <c r="O481" s="7"/>
      <c r="P481" s="7"/>
      <c r="Q481" s="7"/>
      <c r="R481" s="7"/>
      <c r="S481" s="7"/>
      <c r="T481" s="7"/>
      <c r="U481" s="7"/>
      <c r="V481" s="7"/>
      <c r="W481" s="7"/>
      <c r="X481" s="7"/>
      <c r="Y481" s="7"/>
      <c r="Z481" s="7"/>
      <c r="AA481" s="7"/>
      <c r="AB481" s="7"/>
      <c r="AC481" s="7"/>
      <c r="AD481" s="7"/>
    </row>
    <row r="482" spans="3:30" ht="15" customHeight="1" x14ac:dyDescent="0.45">
      <c r="C482" s="7"/>
      <c r="D482" s="178"/>
      <c r="E482" s="178"/>
      <c r="F482" s="178"/>
      <c r="G482" s="178"/>
      <c r="H482" s="178"/>
      <c r="I482" s="178"/>
      <c r="J482" s="178"/>
      <c r="K482" s="7"/>
      <c r="L482" s="7"/>
      <c r="M482" s="178"/>
      <c r="N482" s="7"/>
      <c r="O482" s="7"/>
      <c r="P482" s="7"/>
      <c r="Q482" s="7"/>
      <c r="R482" s="7"/>
      <c r="S482" s="7"/>
      <c r="T482" s="7"/>
      <c r="U482" s="7"/>
      <c r="V482" s="7"/>
      <c r="W482" s="7"/>
      <c r="X482" s="7"/>
      <c r="Y482" s="7"/>
      <c r="Z482" s="7"/>
      <c r="AA482" s="7"/>
      <c r="AB482" s="7"/>
      <c r="AC482" s="7"/>
      <c r="AD482" s="7"/>
    </row>
    <row r="483" spans="3:30" ht="15" customHeight="1" x14ac:dyDescent="0.45">
      <c r="C483" s="7"/>
      <c r="D483" s="178"/>
      <c r="E483" s="178"/>
      <c r="F483" s="178"/>
      <c r="G483" s="178"/>
      <c r="H483" s="178"/>
      <c r="I483" s="178"/>
      <c r="J483" s="178"/>
      <c r="K483" s="7"/>
      <c r="L483" s="7"/>
      <c r="M483" s="178"/>
      <c r="N483" s="7"/>
      <c r="O483" s="7"/>
      <c r="P483" s="7"/>
      <c r="Q483" s="7"/>
      <c r="R483" s="7"/>
      <c r="S483" s="7"/>
      <c r="T483" s="7"/>
      <c r="U483" s="7"/>
      <c r="V483" s="7"/>
      <c r="W483" s="7"/>
      <c r="X483" s="7"/>
      <c r="Y483" s="7"/>
      <c r="Z483" s="7"/>
      <c r="AA483" s="7"/>
      <c r="AB483" s="7"/>
      <c r="AC483" s="7"/>
      <c r="AD483" s="7"/>
    </row>
    <row r="484" spans="3:30" ht="15" customHeight="1" x14ac:dyDescent="0.45">
      <c r="C484" s="7"/>
      <c r="D484" s="178"/>
      <c r="E484" s="178"/>
      <c r="F484" s="178"/>
      <c r="G484" s="178"/>
      <c r="H484" s="178"/>
      <c r="I484" s="178"/>
      <c r="J484" s="178"/>
      <c r="K484" s="7"/>
      <c r="L484" s="7"/>
      <c r="M484" s="178"/>
      <c r="N484" s="7"/>
      <c r="O484" s="7"/>
      <c r="P484" s="7"/>
      <c r="Q484" s="7"/>
      <c r="R484" s="7"/>
      <c r="S484" s="7"/>
      <c r="T484" s="7"/>
      <c r="U484" s="7"/>
      <c r="V484" s="7"/>
      <c r="W484" s="7"/>
      <c r="X484" s="7"/>
      <c r="Y484" s="7"/>
      <c r="Z484" s="7"/>
      <c r="AA484" s="7"/>
      <c r="AB484" s="7"/>
      <c r="AC484" s="7"/>
      <c r="AD484" s="7"/>
    </row>
    <row r="485" spans="3:30" ht="15" customHeight="1" x14ac:dyDescent="0.45">
      <c r="C485" s="7"/>
      <c r="D485" s="178"/>
      <c r="E485" s="178"/>
      <c r="F485" s="178"/>
      <c r="G485" s="178"/>
      <c r="H485" s="178"/>
      <c r="I485" s="178"/>
      <c r="J485" s="178"/>
      <c r="K485" s="7"/>
      <c r="L485" s="7"/>
      <c r="M485" s="178"/>
      <c r="N485" s="7"/>
      <c r="O485" s="7"/>
      <c r="P485" s="7"/>
      <c r="Q485" s="7"/>
      <c r="R485" s="7"/>
      <c r="S485" s="7"/>
      <c r="T485" s="7"/>
      <c r="U485" s="7"/>
      <c r="V485" s="7"/>
      <c r="W485" s="7"/>
      <c r="X485" s="7"/>
      <c r="Y485" s="7"/>
      <c r="Z485" s="7"/>
      <c r="AA485" s="7"/>
      <c r="AB485" s="7"/>
      <c r="AC485" s="7"/>
      <c r="AD485" s="7"/>
    </row>
    <row r="486" spans="3:30" ht="15" customHeight="1" x14ac:dyDescent="0.45">
      <c r="C486" s="7"/>
      <c r="D486" s="178"/>
      <c r="E486" s="178"/>
      <c r="F486" s="178"/>
      <c r="G486" s="178"/>
      <c r="H486" s="178"/>
      <c r="I486" s="178"/>
      <c r="J486" s="178"/>
      <c r="K486" s="7"/>
      <c r="L486" s="7"/>
      <c r="M486" s="178"/>
      <c r="N486" s="7"/>
      <c r="O486" s="7"/>
      <c r="P486" s="7"/>
      <c r="Q486" s="7"/>
      <c r="R486" s="7"/>
      <c r="S486" s="7"/>
      <c r="T486" s="7"/>
      <c r="U486" s="7"/>
      <c r="V486" s="7"/>
      <c r="W486" s="7"/>
      <c r="X486" s="7"/>
      <c r="Y486" s="7"/>
      <c r="Z486" s="7"/>
      <c r="AA486" s="7"/>
      <c r="AB486" s="7"/>
      <c r="AC486" s="7"/>
      <c r="AD486" s="7"/>
    </row>
    <row r="487" spans="3:30" ht="15" customHeight="1" x14ac:dyDescent="0.45">
      <c r="C487" s="7"/>
      <c r="D487" s="178"/>
      <c r="E487" s="178"/>
      <c r="F487" s="178"/>
      <c r="G487" s="178"/>
      <c r="H487" s="178"/>
      <c r="I487" s="178"/>
      <c r="J487" s="178"/>
      <c r="K487" s="7"/>
      <c r="L487" s="7"/>
      <c r="M487" s="178"/>
      <c r="N487" s="7"/>
      <c r="O487" s="7"/>
      <c r="P487" s="7"/>
      <c r="Q487" s="7"/>
      <c r="R487" s="7"/>
      <c r="S487" s="7"/>
      <c r="T487" s="7"/>
      <c r="U487" s="7"/>
      <c r="V487" s="7"/>
      <c r="W487" s="7"/>
      <c r="X487" s="7"/>
      <c r="Y487" s="7"/>
      <c r="Z487" s="7"/>
      <c r="AA487" s="7"/>
      <c r="AB487" s="7"/>
      <c r="AC487" s="7"/>
      <c r="AD487" s="7"/>
    </row>
    <row r="488" spans="3:30" ht="15" customHeight="1" x14ac:dyDescent="0.45">
      <c r="C488" s="7"/>
      <c r="D488" s="178"/>
      <c r="E488" s="178"/>
      <c r="F488" s="178"/>
      <c r="G488" s="178"/>
      <c r="H488" s="178"/>
      <c r="I488" s="178"/>
      <c r="J488" s="178"/>
      <c r="K488" s="7"/>
      <c r="L488" s="7"/>
      <c r="M488" s="178"/>
      <c r="N488" s="7"/>
      <c r="O488" s="7"/>
      <c r="P488" s="7"/>
      <c r="Q488" s="7"/>
      <c r="R488" s="7"/>
      <c r="S488" s="7"/>
      <c r="T488" s="7"/>
      <c r="U488" s="7"/>
      <c r="V488" s="7"/>
      <c r="W488" s="7"/>
      <c r="X488" s="7"/>
      <c r="Y488" s="7"/>
      <c r="Z488" s="7"/>
      <c r="AA488" s="7"/>
      <c r="AB488" s="7"/>
      <c r="AC488" s="7"/>
      <c r="AD488" s="7"/>
    </row>
    <row r="489" spans="3:30" ht="15" customHeight="1" x14ac:dyDescent="0.45">
      <c r="C489" s="7"/>
      <c r="D489" s="178"/>
      <c r="E489" s="178"/>
      <c r="F489" s="178"/>
      <c r="G489" s="178"/>
      <c r="H489" s="178"/>
      <c r="I489" s="178"/>
      <c r="J489" s="178"/>
      <c r="K489" s="7"/>
      <c r="L489" s="7"/>
      <c r="M489" s="178"/>
      <c r="N489" s="7"/>
      <c r="O489" s="7"/>
      <c r="P489" s="7"/>
      <c r="Q489" s="7"/>
      <c r="R489" s="7"/>
      <c r="S489" s="7"/>
      <c r="T489" s="7"/>
      <c r="U489" s="7"/>
      <c r="V489" s="7"/>
      <c r="W489" s="7"/>
      <c r="X489" s="7"/>
      <c r="Y489" s="7"/>
      <c r="Z489" s="7"/>
      <c r="AA489" s="7"/>
      <c r="AB489" s="7"/>
      <c r="AC489" s="7"/>
      <c r="AD489" s="7"/>
    </row>
    <row r="490" spans="3:30" ht="15" customHeight="1" x14ac:dyDescent="0.45">
      <c r="C490" s="7"/>
      <c r="D490" s="178"/>
      <c r="E490" s="178"/>
      <c r="F490" s="178"/>
      <c r="G490" s="178"/>
      <c r="H490" s="178"/>
      <c r="I490" s="178"/>
      <c r="J490" s="178"/>
      <c r="K490" s="7"/>
      <c r="L490" s="7"/>
      <c r="M490" s="178"/>
      <c r="N490" s="7"/>
      <c r="O490" s="7"/>
      <c r="P490" s="7"/>
      <c r="Q490" s="7"/>
      <c r="R490" s="7"/>
      <c r="S490" s="7"/>
      <c r="T490" s="7"/>
      <c r="U490" s="7"/>
      <c r="V490" s="7"/>
      <c r="W490" s="7"/>
      <c r="X490" s="7"/>
      <c r="Y490" s="7"/>
      <c r="Z490" s="7"/>
      <c r="AA490" s="7"/>
      <c r="AB490" s="7"/>
      <c r="AC490" s="7"/>
      <c r="AD490" s="7"/>
    </row>
    <row r="491" spans="3:30" ht="15" customHeight="1" x14ac:dyDescent="0.45">
      <c r="C491" s="7"/>
      <c r="D491" s="178"/>
      <c r="E491" s="178"/>
      <c r="F491" s="178"/>
      <c r="G491" s="178"/>
      <c r="H491" s="178"/>
      <c r="I491" s="178"/>
      <c r="J491" s="178"/>
      <c r="K491" s="7"/>
      <c r="L491" s="7"/>
      <c r="M491" s="178"/>
      <c r="N491" s="7"/>
      <c r="O491" s="7"/>
      <c r="P491" s="7"/>
      <c r="Q491" s="7"/>
      <c r="R491" s="7"/>
      <c r="S491" s="7"/>
      <c r="T491" s="7"/>
      <c r="U491" s="7"/>
      <c r="V491" s="7"/>
      <c r="W491" s="7"/>
      <c r="X491" s="7"/>
      <c r="Y491" s="7"/>
      <c r="Z491" s="7"/>
      <c r="AA491" s="7"/>
      <c r="AB491" s="7"/>
      <c r="AC491" s="7"/>
      <c r="AD491" s="7"/>
    </row>
    <row r="492" spans="3:30" ht="15" customHeight="1" x14ac:dyDescent="0.45">
      <c r="C492" s="7"/>
      <c r="D492" s="178"/>
      <c r="E492" s="178"/>
      <c r="F492" s="178"/>
      <c r="G492" s="178"/>
      <c r="H492" s="178"/>
      <c r="I492" s="178"/>
      <c r="J492" s="178"/>
      <c r="K492" s="7"/>
      <c r="L492" s="7"/>
      <c r="M492" s="178"/>
      <c r="N492" s="7"/>
      <c r="O492" s="7"/>
      <c r="P492" s="7"/>
      <c r="Q492" s="7"/>
      <c r="R492" s="7"/>
      <c r="S492" s="7"/>
      <c r="T492" s="7"/>
      <c r="U492" s="7"/>
      <c r="V492" s="7"/>
      <c r="W492" s="7"/>
      <c r="X492" s="7"/>
      <c r="Y492" s="7"/>
      <c r="Z492" s="7"/>
      <c r="AA492" s="7"/>
      <c r="AB492" s="7"/>
      <c r="AC492" s="7"/>
      <c r="AD492" s="7"/>
    </row>
    <row r="493" spans="3:30" ht="15" customHeight="1" x14ac:dyDescent="0.45">
      <c r="C493" s="7"/>
      <c r="D493" s="178"/>
      <c r="E493" s="178"/>
      <c r="F493" s="178"/>
      <c r="G493" s="178"/>
      <c r="H493" s="178"/>
      <c r="I493" s="178"/>
      <c r="J493" s="178"/>
      <c r="K493" s="7"/>
      <c r="L493" s="7"/>
      <c r="M493" s="178"/>
      <c r="N493" s="7"/>
      <c r="O493" s="7"/>
      <c r="P493" s="7"/>
      <c r="Q493" s="7"/>
      <c r="R493" s="7"/>
      <c r="S493" s="7"/>
      <c r="T493" s="7"/>
      <c r="U493" s="7"/>
      <c r="V493" s="7"/>
      <c r="W493" s="7"/>
      <c r="X493" s="7"/>
      <c r="Y493" s="7"/>
      <c r="Z493" s="7"/>
      <c r="AA493" s="7"/>
      <c r="AB493" s="7"/>
      <c r="AC493" s="7"/>
      <c r="AD493" s="7"/>
    </row>
    <row r="494" spans="3:30" ht="15" customHeight="1" x14ac:dyDescent="0.45">
      <c r="C494" s="7"/>
      <c r="D494" s="178"/>
      <c r="E494" s="178"/>
      <c r="F494" s="178"/>
      <c r="G494" s="178"/>
      <c r="H494" s="178"/>
      <c r="I494" s="178"/>
      <c r="J494" s="178"/>
      <c r="K494" s="7"/>
      <c r="L494" s="7"/>
      <c r="M494" s="178"/>
      <c r="N494" s="7"/>
      <c r="O494" s="7"/>
      <c r="P494" s="7"/>
      <c r="Q494" s="7"/>
      <c r="R494" s="7"/>
      <c r="S494" s="7"/>
      <c r="T494" s="7"/>
      <c r="U494" s="7"/>
      <c r="V494" s="7"/>
      <c r="W494" s="7"/>
      <c r="X494" s="7"/>
      <c r="Y494" s="7"/>
      <c r="Z494" s="7"/>
      <c r="AA494" s="7"/>
      <c r="AB494" s="7"/>
      <c r="AC494" s="7"/>
      <c r="AD494" s="7"/>
    </row>
    <row r="495" spans="3:30" ht="15" customHeight="1" x14ac:dyDescent="0.45">
      <c r="C495" s="7"/>
      <c r="D495" s="178"/>
      <c r="E495" s="178"/>
      <c r="F495" s="178"/>
      <c r="G495" s="178"/>
      <c r="H495" s="178"/>
      <c r="I495" s="178"/>
      <c r="J495" s="178"/>
      <c r="K495" s="7"/>
      <c r="L495" s="7"/>
      <c r="M495" s="178"/>
      <c r="N495" s="7"/>
      <c r="O495" s="7"/>
      <c r="P495" s="7"/>
      <c r="Q495" s="7"/>
      <c r="R495" s="7"/>
      <c r="S495" s="7"/>
      <c r="T495" s="7"/>
      <c r="U495" s="7"/>
      <c r="V495" s="7"/>
      <c r="W495" s="7"/>
      <c r="X495" s="7"/>
      <c r="Y495" s="7"/>
      <c r="Z495" s="7"/>
      <c r="AA495" s="7"/>
      <c r="AB495" s="7"/>
      <c r="AC495" s="7"/>
      <c r="AD495" s="7"/>
    </row>
    <row r="496" spans="3:30" ht="15" customHeight="1" x14ac:dyDescent="0.45">
      <c r="C496" s="7"/>
      <c r="D496" s="178"/>
      <c r="E496" s="178"/>
      <c r="F496" s="178"/>
      <c r="G496" s="178"/>
      <c r="H496" s="178"/>
      <c r="I496" s="178"/>
      <c r="J496" s="178"/>
      <c r="K496" s="7"/>
      <c r="L496" s="7"/>
      <c r="M496" s="178"/>
      <c r="N496" s="7"/>
      <c r="O496" s="7"/>
      <c r="P496" s="7"/>
      <c r="Q496" s="7"/>
      <c r="R496" s="7"/>
      <c r="S496" s="7"/>
      <c r="T496" s="7"/>
      <c r="U496" s="7"/>
      <c r="V496" s="7"/>
      <c r="W496" s="7"/>
      <c r="X496" s="7"/>
      <c r="Y496" s="7"/>
      <c r="Z496" s="7"/>
      <c r="AA496" s="7"/>
      <c r="AB496" s="7"/>
      <c r="AC496" s="7"/>
      <c r="AD496" s="7"/>
    </row>
    <row r="497" spans="3:30" ht="15" customHeight="1" x14ac:dyDescent="0.45">
      <c r="C497" s="7"/>
      <c r="D497" s="178"/>
      <c r="E497" s="178"/>
      <c r="F497" s="178"/>
      <c r="G497" s="178"/>
      <c r="H497" s="178"/>
      <c r="I497" s="178"/>
      <c r="J497" s="178"/>
      <c r="K497" s="7"/>
      <c r="L497" s="7"/>
      <c r="M497" s="178"/>
      <c r="N497" s="7"/>
      <c r="O497" s="7"/>
      <c r="P497" s="7"/>
      <c r="Q497" s="7"/>
      <c r="R497" s="7"/>
      <c r="S497" s="7"/>
      <c r="T497" s="7"/>
      <c r="U497" s="7"/>
      <c r="V497" s="7"/>
      <c r="W497" s="7"/>
      <c r="X497" s="7"/>
      <c r="Y497" s="7"/>
      <c r="Z497" s="7"/>
      <c r="AA497" s="7"/>
      <c r="AB497" s="7"/>
      <c r="AC497" s="7"/>
      <c r="AD497" s="7"/>
    </row>
    <row r="498" spans="3:30" ht="15" customHeight="1" x14ac:dyDescent="0.45">
      <c r="C498" s="7"/>
      <c r="D498" s="178"/>
      <c r="E498" s="178"/>
      <c r="F498" s="178"/>
      <c r="G498" s="178"/>
      <c r="H498" s="178"/>
      <c r="I498" s="178"/>
      <c r="J498" s="178"/>
      <c r="K498" s="7"/>
      <c r="L498" s="7"/>
      <c r="M498" s="178"/>
      <c r="N498" s="7"/>
      <c r="O498" s="7"/>
      <c r="P498" s="7"/>
      <c r="Q498" s="7"/>
      <c r="R498" s="7"/>
      <c r="S498" s="7"/>
      <c r="T498" s="7"/>
      <c r="U498" s="7"/>
      <c r="V498" s="7"/>
      <c r="W498" s="7"/>
      <c r="X498" s="7"/>
      <c r="Y498" s="7"/>
      <c r="Z498" s="7"/>
      <c r="AA498" s="7"/>
      <c r="AB498" s="7"/>
      <c r="AC498" s="7"/>
      <c r="AD498" s="7"/>
    </row>
    <row r="499" spans="3:30" ht="15" customHeight="1" x14ac:dyDescent="0.45">
      <c r="C499" s="7"/>
      <c r="D499" s="178"/>
      <c r="E499" s="178"/>
      <c r="F499" s="178"/>
      <c r="G499" s="178"/>
      <c r="H499" s="178"/>
      <c r="I499" s="178"/>
      <c r="J499" s="178"/>
      <c r="K499" s="7"/>
      <c r="L499" s="7"/>
      <c r="M499" s="178"/>
      <c r="N499" s="7"/>
      <c r="O499" s="7"/>
      <c r="P499" s="7"/>
      <c r="Q499" s="7"/>
      <c r="R499" s="7"/>
      <c r="S499" s="7"/>
      <c r="T499" s="7"/>
      <c r="U499" s="7"/>
      <c r="V499" s="7"/>
      <c r="W499" s="7"/>
      <c r="X499" s="7"/>
      <c r="Y499" s="7"/>
      <c r="Z499" s="7"/>
      <c r="AA499" s="7"/>
      <c r="AB499" s="7"/>
      <c r="AC499" s="7"/>
      <c r="AD499" s="7"/>
    </row>
    <row r="500" spans="3:30" ht="15" customHeight="1" x14ac:dyDescent="0.45">
      <c r="C500" s="7"/>
      <c r="D500" s="178"/>
      <c r="E500" s="178"/>
      <c r="F500" s="178"/>
      <c r="G500" s="178"/>
      <c r="H500" s="178"/>
      <c r="I500" s="178"/>
      <c r="J500" s="178"/>
      <c r="K500" s="7"/>
      <c r="L500" s="7"/>
      <c r="M500" s="178"/>
      <c r="N500" s="7"/>
      <c r="O500" s="7"/>
      <c r="P500" s="7"/>
      <c r="Q500" s="7"/>
      <c r="R500" s="7"/>
      <c r="S500" s="7"/>
      <c r="T500" s="7"/>
      <c r="U500" s="7"/>
      <c r="V500" s="7"/>
      <c r="W500" s="7"/>
      <c r="X500" s="7"/>
      <c r="Y500" s="7"/>
      <c r="Z500" s="7"/>
      <c r="AA500" s="7"/>
      <c r="AB500" s="7"/>
      <c r="AC500" s="7"/>
      <c r="AD500" s="7"/>
    </row>
    <row r="501" spans="3:30" ht="15" customHeight="1" x14ac:dyDescent="0.45">
      <c r="C501" s="7"/>
      <c r="D501" s="178"/>
      <c r="E501" s="178"/>
      <c r="F501" s="178"/>
      <c r="G501" s="178"/>
      <c r="H501" s="178"/>
      <c r="I501" s="178"/>
      <c r="J501" s="178"/>
      <c r="K501" s="7"/>
      <c r="L501" s="7"/>
      <c r="M501" s="178"/>
      <c r="N501" s="7"/>
      <c r="O501" s="7"/>
      <c r="P501" s="7"/>
      <c r="Q501" s="7"/>
      <c r="R501" s="7"/>
      <c r="S501" s="7"/>
      <c r="T501" s="7"/>
      <c r="U501" s="7"/>
      <c r="V501" s="7"/>
      <c r="W501" s="7"/>
      <c r="X501" s="7"/>
      <c r="Y501" s="7"/>
      <c r="Z501" s="7"/>
      <c r="AA501" s="7"/>
      <c r="AB501" s="7"/>
      <c r="AC501" s="7"/>
      <c r="AD501" s="7"/>
    </row>
    <row r="502" spans="3:30" ht="15" customHeight="1" x14ac:dyDescent="0.45">
      <c r="C502" s="7"/>
      <c r="D502" s="178"/>
      <c r="E502" s="178"/>
      <c r="F502" s="178"/>
      <c r="G502" s="178"/>
      <c r="H502" s="178"/>
      <c r="I502" s="178"/>
      <c r="J502" s="178"/>
      <c r="K502" s="7"/>
      <c r="L502" s="7"/>
      <c r="M502" s="178"/>
      <c r="N502" s="7"/>
      <c r="O502" s="7"/>
      <c r="P502" s="7"/>
      <c r="Q502" s="7"/>
      <c r="R502" s="7"/>
      <c r="S502" s="7"/>
      <c r="T502" s="7"/>
      <c r="U502" s="7"/>
      <c r="V502" s="7"/>
      <c r="W502" s="7"/>
      <c r="X502" s="7"/>
      <c r="Y502" s="7"/>
      <c r="Z502" s="7"/>
      <c r="AA502" s="7"/>
      <c r="AB502" s="7"/>
      <c r="AC502" s="7"/>
      <c r="AD502" s="7"/>
    </row>
    <row r="503" spans="3:30" ht="15" customHeight="1" x14ac:dyDescent="0.45">
      <c r="C503" s="7"/>
      <c r="D503" s="178"/>
      <c r="E503" s="178"/>
      <c r="F503" s="178"/>
      <c r="G503" s="178"/>
      <c r="H503" s="178"/>
      <c r="I503" s="178"/>
      <c r="J503" s="178"/>
      <c r="K503" s="7"/>
      <c r="L503" s="7"/>
      <c r="M503" s="178"/>
      <c r="N503" s="7"/>
      <c r="O503" s="7"/>
      <c r="P503" s="7"/>
      <c r="Q503" s="7"/>
      <c r="R503" s="7"/>
      <c r="S503" s="7"/>
      <c r="T503" s="7"/>
      <c r="U503" s="7"/>
      <c r="V503" s="7"/>
      <c r="W503" s="7"/>
      <c r="X503" s="7"/>
      <c r="Y503" s="7"/>
      <c r="Z503" s="7"/>
      <c r="AA503" s="7"/>
      <c r="AB503" s="7"/>
      <c r="AC503" s="7"/>
      <c r="AD503" s="7"/>
    </row>
    <row r="504" spans="3:30" ht="15" customHeight="1" x14ac:dyDescent="0.45">
      <c r="C504" s="7"/>
      <c r="D504" s="178"/>
      <c r="E504" s="178"/>
      <c r="F504" s="178"/>
      <c r="G504" s="178"/>
      <c r="H504" s="178"/>
      <c r="I504" s="178"/>
      <c r="J504" s="178"/>
      <c r="K504" s="7"/>
      <c r="L504" s="7"/>
      <c r="M504" s="178"/>
      <c r="N504" s="7"/>
      <c r="O504" s="7"/>
      <c r="P504" s="7"/>
      <c r="Q504" s="7"/>
      <c r="R504" s="7"/>
      <c r="S504" s="7"/>
      <c r="T504" s="7"/>
      <c r="U504" s="7"/>
      <c r="V504" s="7"/>
      <c r="W504" s="7"/>
      <c r="X504" s="7"/>
      <c r="Y504" s="7"/>
      <c r="Z504" s="7"/>
      <c r="AA504" s="7"/>
      <c r="AB504" s="7"/>
      <c r="AC504" s="7"/>
      <c r="AD504" s="7"/>
    </row>
    <row r="505" spans="3:30" ht="15" customHeight="1" x14ac:dyDescent="0.45">
      <c r="C505" s="7"/>
      <c r="D505" s="178"/>
      <c r="E505" s="178"/>
      <c r="F505" s="178"/>
      <c r="G505" s="178"/>
      <c r="H505" s="178"/>
      <c r="I505" s="178"/>
      <c r="J505" s="178"/>
      <c r="K505" s="7"/>
      <c r="L505" s="7"/>
      <c r="M505" s="178"/>
      <c r="N505" s="7"/>
      <c r="O505" s="7"/>
      <c r="P505" s="7"/>
      <c r="Q505" s="7"/>
      <c r="R505" s="7"/>
      <c r="S505" s="7"/>
      <c r="T505" s="7"/>
      <c r="U505" s="7"/>
      <c r="V505" s="7"/>
      <c r="W505" s="7"/>
      <c r="X505" s="7"/>
      <c r="Y505" s="7"/>
      <c r="Z505" s="7"/>
      <c r="AA505" s="7"/>
      <c r="AB505" s="7"/>
      <c r="AC505" s="7"/>
      <c r="AD505" s="7"/>
    </row>
    <row r="506" spans="3:30" ht="15" customHeight="1" x14ac:dyDescent="0.45">
      <c r="C506" s="7"/>
      <c r="D506" s="178"/>
      <c r="E506" s="178"/>
      <c r="F506" s="178"/>
      <c r="G506" s="178"/>
      <c r="H506" s="178"/>
      <c r="I506" s="178"/>
      <c r="J506" s="178"/>
      <c r="K506" s="7"/>
      <c r="L506" s="7"/>
      <c r="M506" s="178"/>
      <c r="N506" s="7"/>
      <c r="O506" s="7"/>
      <c r="P506" s="7"/>
      <c r="Q506" s="7"/>
      <c r="R506" s="7"/>
      <c r="S506" s="7"/>
      <c r="T506" s="7"/>
      <c r="U506" s="7"/>
      <c r="V506" s="7"/>
      <c r="W506" s="7"/>
      <c r="X506" s="7"/>
      <c r="Y506" s="7"/>
      <c r="Z506" s="7"/>
      <c r="AA506" s="7"/>
      <c r="AB506" s="7"/>
      <c r="AC506" s="7"/>
      <c r="AD506" s="7"/>
    </row>
    <row r="507" spans="3:30" ht="15" customHeight="1" x14ac:dyDescent="0.45">
      <c r="C507" s="7"/>
      <c r="D507" s="178"/>
      <c r="E507" s="178"/>
      <c r="F507" s="178"/>
      <c r="G507" s="178"/>
      <c r="H507" s="178"/>
      <c r="I507" s="178"/>
      <c r="J507" s="178"/>
      <c r="K507" s="7"/>
      <c r="L507" s="7"/>
      <c r="M507" s="178"/>
      <c r="N507" s="7"/>
      <c r="O507" s="7"/>
      <c r="P507" s="7"/>
      <c r="Q507" s="7"/>
      <c r="R507" s="7"/>
      <c r="S507" s="7"/>
      <c r="T507" s="7"/>
      <c r="U507" s="7"/>
      <c r="V507" s="7"/>
      <c r="W507" s="7"/>
      <c r="X507" s="7"/>
      <c r="Y507" s="7"/>
      <c r="Z507" s="7"/>
      <c r="AA507" s="7"/>
      <c r="AB507" s="7"/>
      <c r="AC507" s="7"/>
      <c r="AD507" s="7"/>
    </row>
    <row r="508" spans="3:30" ht="15" customHeight="1" x14ac:dyDescent="0.45">
      <c r="C508" s="7"/>
      <c r="D508" s="178"/>
      <c r="E508" s="178"/>
      <c r="F508" s="178"/>
      <c r="G508" s="178"/>
      <c r="H508" s="178"/>
      <c r="I508" s="178"/>
      <c r="J508" s="178"/>
      <c r="K508" s="7"/>
      <c r="L508" s="7"/>
      <c r="M508" s="178"/>
      <c r="N508" s="7"/>
      <c r="O508" s="7"/>
      <c r="P508" s="7"/>
      <c r="Q508" s="7"/>
      <c r="R508" s="7"/>
      <c r="S508" s="7"/>
      <c r="T508" s="7"/>
      <c r="U508" s="7"/>
      <c r="V508" s="7"/>
      <c r="W508" s="7"/>
      <c r="X508" s="7"/>
      <c r="Y508" s="7"/>
      <c r="Z508" s="7"/>
      <c r="AA508" s="7"/>
      <c r="AB508" s="7"/>
      <c r="AC508" s="7"/>
      <c r="AD508" s="7"/>
    </row>
    <row r="509" spans="3:30" ht="15" customHeight="1" x14ac:dyDescent="0.45">
      <c r="C509" s="7"/>
      <c r="D509" s="178"/>
      <c r="E509" s="178"/>
      <c r="F509" s="178"/>
      <c r="G509" s="178"/>
      <c r="H509" s="178"/>
      <c r="I509" s="178"/>
      <c r="J509" s="178"/>
      <c r="K509" s="7"/>
      <c r="L509" s="7"/>
      <c r="M509" s="178"/>
      <c r="N509" s="7"/>
      <c r="O509" s="7"/>
      <c r="P509" s="7"/>
      <c r="Q509" s="7"/>
      <c r="R509" s="7"/>
      <c r="S509" s="7"/>
      <c r="T509" s="7"/>
      <c r="U509" s="7"/>
      <c r="V509" s="7"/>
      <c r="W509" s="7"/>
      <c r="X509" s="7"/>
      <c r="Y509" s="7"/>
      <c r="Z509" s="7"/>
      <c r="AA509" s="7"/>
      <c r="AB509" s="7"/>
      <c r="AC509" s="7"/>
      <c r="AD509" s="7"/>
    </row>
    <row r="510" spans="3:30" ht="15" customHeight="1" x14ac:dyDescent="0.45">
      <c r="C510" s="7"/>
      <c r="D510" s="178"/>
      <c r="E510" s="178"/>
      <c r="F510" s="178"/>
      <c r="G510" s="178"/>
      <c r="H510" s="178"/>
      <c r="I510" s="178"/>
      <c r="J510" s="178"/>
      <c r="K510" s="7"/>
      <c r="L510" s="7"/>
      <c r="M510" s="178"/>
      <c r="N510" s="7"/>
      <c r="O510" s="7"/>
      <c r="P510" s="7"/>
      <c r="Q510" s="7"/>
      <c r="R510" s="7"/>
      <c r="S510" s="7"/>
      <c r="T510" s="7"/>
      <c r="U510" s="7"/>
      <c r="V510" s="7"/>
      <c r="W510" s="7"/>
      <c r="X510" s="7"/>
      <c r="Y510" s="7"/>
      <c r="Z510" s="7"/>
      <c r="AA510" s="7"/>
      <c r="AB510" s="7"/>
      <c r="AC510" s="7"/>
      <c r="AD510" s="7"/>
    </row>
    <row r="511" spans="3:30" ht="15" customHeight="1" x14ac:dyDescent="0.45">
      <c r="C511" s="7"/>
      <c r="D511" s="178"/>
      <c r="E511" s="178"/>
      <c r="F511" s="178"/>
      <c r="G511" s="178"/>
      <c r="H511" s="178"/>
      <c r="I511" s="178"/>
      <c r="J511" s="178"/>
      <c r="K511" s="7"/>
      <c r="L511" s="7"/>
      <c r="M511" s="178"/>
      <c r="N511" s="7"/>
      <c r="O511" s="7"/>
      <c r="P511" s="7"/>
      <c r="Q511" s="7"/>
      <c r="R511" s="7"/>
      <c r="S511" s="7"/>
      <c r="T511" s="7"/>
      <c r="U511" s="7"/>
      <c r="V511" s="7"/>
      <c r="W511" s="7"/>
      <c r="X511" s="7"/>
      <c r="Y511" s="7"/>
      <c r="Z511" s="7"/>
      <c r="AA511" s="7"/>
      <c r="AB511" s="7"/>
      <c r="AC511" s="7"/>
      <c r="AD511" s="7"/>
    </row>
    <row r="512" spans="3:30" ht="15" customHeight="1" x14ac:dyDescent="0.45">
      <c r="C512" s="7"/>
      <c r="D512" s="178"/>
      <c r="E512" s="178"/>
      <c r="F512" s="178"/>
      <c r="G512" s="178"/>
      <c r="H512" s="178"/>
      <c r="I512" s="178"/>
      <c r="J512" s="178"/>
      <c r="K512" s="7"/>
      <c r="L512" s="7"/>
      <c r="M512" s="178"/>
      <c r="N512" s="7"/>
      <c r="O512" s="7"/>
      <c r="P512" s="7"/>
      <c r="Q512" s="7"/>
      <c r="R512" s="7"/>
      <c r="S512" s="7"/>
      <c r="T512" s="7"/>
      <c r="U512" s="7"/>
      <c r="V512" s="7"/>
      <c r="W512" s="7"/>
      <c r="X512" s="7"/>
      <c r="Y512" s="7"/>
      <c r="Z512" s="7"/>
      <c r="AA512" s="7"/>
      <c r="AB512" s="7"/>
      <c r="AC512" s="7"/>
      <c r="AD512" s="7"/>
    </row>
    <row r="513" spans="3:30" ht="15" customHeight="1" x14ac:dyDescent="0.45">
      <c r="C513" s="7"/>
      <c r="D513" s="178"/>
      <c r="E513" s="178"/>
      <c r="F513" s="178"/>
      <c r="G513" s="178"/>
      <c r="H513" s="178"/>
      <c r="I513" s="178"/>
      <c r="J513" s="178"/>
      <c r="K513" s="7"/>
      <c r="L513" s="7"/>
      <c r="M513" s="178"/>
      <c r="N513" s="7"/>
      <c r="O513" s="7"/>
      <c r="P513" s="7"/>
      <c r="Q513" s="7"/>
      <c r="R513" s="7"/>
      <c r="S513" s="7"/>
      <c r="T513" s="7"/>
      <c r="U513" s="7"/>
      <c r="V513" s="7"/>
      <c r="W513" s="7"/>
      <c r="X513" s="7"/>
      <c r="Y513" s="7"/>
      <c r="Z513" s="7"/>
      <c r="AA513" s="7"/>
      <c r="AB513" s="7"/>
      <c r="AC513" s="7"/>
      <c r="AD513" s="7"/>
    </row>
    <row r="514" spans="3:30" ht="15" customHeight="1" x14ac:dyDescent="0.45">
      <c r="C514" s="7"/>
      <c r="D514" s="178"/>
      <c r="E514" s="178"/>
      <c r="F514" s="178"/>
      <c r="G514" s="178"/>
      <c r="H514" s="178"/>
      <c r="I514" s="178"/>
      <c r="J514" s="178"/>
      <c r="K514" s="7"/>
      <c r="L514" s="7"/>
      <c r="M514" s="178"/>
      <c r="N514" s="7"/>
      <c r="O514" s="7"/>
      <c r="P514" s="7"/>
      <c r="Q514" s="7"/>
      <c r="R514" s="7"/>
      <c r="S514" s="7"/>
      <c r="T514" s="7"/>
      <c r="U514" s="7"/>
      <c r="V514" s="7"/>
      <c r="W514" s="7"/>
      <c r="X514" s="7"/>
      <c r="Y514" s="7"/>
      <c r="Z514" s="7"/>
      <c r="AA514" s="7"/>
      <c r="AB514" s="7"/>
      <c r="AC514" s="7"/>
      <c r="AD514" s="7"/>
    </row>
    <row r="515" spans="3:30" ht="15" customHeight="1" x14ac:dyDescent="0.45">
      <c r="C515" s="7"/>
      <c r="D515" s="178"/>
      <c r="E515" s="178"/>
      <c r="F515" s="178"/>
      <c r="G515" s="178"/>
      <c r="H515" s="178"/>
      <c r="I515" s="178"/>
      <c r="J515" s="178"/>
      <c r="K515" s="7"/>
      <c r="L515" s="7"/>
      <c r="M515" s="178"/>
      <c r="N515" s="7"/>
      <c r="O515" s="7"/>
      <c r="P515" s="7"/>
      <c r="Q515" s="7"/>
      <c r="R515" s="7"/>
      <c r="S515" s="7"/>
      <c r="T515" s="7"/>
      <c r="U515" s="7"/>
      <c r="V515" s="7"/>
      <c r="W515" s="7"/>
      <c r="X515" s="7"/>
      <c r="Y515" s="7"/>
      <c r="Z515" s="7"/>
      <c r="AA515" s="7"/>
      <c r="AB515" s="7"/>
      <c r="AC515" s="7"/>
      <c r="AD515" s="7"/>
    </row>
    <row r="516" spans="3:30" ht="15" customHeight="1" x14ac:dyDescent="0.45">
      <c r="C516" s="7"/>
      <c r="D516" s="178"/>
      <c r="E516" s="178"/>
      <c r="F516" s="178"/>
      <c r="G516" s="178"/>
      <c r="H516" s="178"/>
      <c r="I516" s="178"/>
      <c r="J516" s="178"/>
      <c r="K516" s="7"/>
      <c r="L516" s="7"/>
      <c r="M516" s="178"/>
      <c r="N516" s="7"/>
      <c r="O516" s="7"/>
      <c r="P516" s="7"/>
      <c r="Q516" s="7"/>
      <c r="R516" s="7"/>
      <c r="S516" s="7"/>
      <c r="T516" s="7"/>
      <c r="U516" s="7"/>
      <c r="V516" s="7"/>
      <c r="W516" s="7"/>
      <c r="X516" s="7"/>
      <c r="Y516" s="7"/>
      <c r="Z516" s="7"/>
      <c r="AA516" s="7"/>
      <c r="AB516" s="7"/>
      <c r="AC516" s="7"/>
      <c r="AD516" s="7"/>
    </row>
    <row r="517" spans="3:30" ht="15" customHeight="1" x14ac:dyDescent="0.45">
      <c r="C517" s="7"/>
      <c r="D517" s="178"/>
      <c r="E517" s="178"/>
      <c r="F517" s="178"/>
      <c r="G517" s="178"/>
      <c r="H517" s="178"/>
      <c r="I517" s="178"/>
      <c r="J517" s="178"/>
      <c r="K517" s="7"/>
      <c r="L517" s="7"/>
      <c r="M517" s="178"/>
      <c r="N517" s="7"/>
      <c r="O517" s="7"/>
      <c r="P517" s="7"/>
      <c r="Q517" s="7"/>
      <c r="R517" s="7"/>
      <c r="S517" s="7"/>
      <c r="T517" s="7"/>
      <c r="U517" s="7"/>
      <c r="V517" s="7"/>
      <c r="W517" s="7"/>
      <c r="X517" s="7"/>
      <c r="Y517" s="7"/>
      <c r="Z517" s="7"/>
      <c r="AA517" s="7"/>
      <c r="AB517" s="7"/>
      <c r="AC517" s="7"/>
      <c r="AD517" s="7"/>
    </row>
    <row r="518" spans="3:30" ht="15" customHeight="1" x14ac:dyDescent="0.45">
      <c r="C518" s="7"/>
      <c r="D518" s="178"/>
      <c r="E518" s="178"/>
      <c r="F518" s="178"/>
      <c r="G518" s="178"/>
      <c r="H518" s="178"/>
      <c r="I518" s="178"/>
      <c r="J518" s="178"/>
      <c r="K518" s="7"/>
      <c r="L518" s="7"/>
      <c r="M518" s="178"/>
      <c r="N518" s="7"/>
      <c r="O518" s="7"/>
      <c r="P518" s="7"/>
      <c r="Q518" s="7"/>
      <c r="R518" s="7"/>
      <c r="S518" s="7"/>
      <c r="T518" s="7"/>
      <c r="U518" s="7"/>
      <c r="V518" s="7"/>
      <c r="W518" s="7"/>
      <c r="X518" s="7"/>
      <c r="Y518" s="7"/>
      <c r="Z518" s="7"/>
      <c r="AA518" s="7"/>
      <c r="AB518" s="7"/>
      <c r="AC518" s="7"/>
      <c r="AD518" s="7"/>
    </row>
    <row r="519" spans="3:30" ht="15" customHeight="1" x14ac:dyDescent="0.45">
      <c r="C519" s="7"/>
      <c r="D519" s="178"/>
      <c r="E519" s="178"/>
      <c r="F519" s="178"/>
      <c r="G519" s="178"/>
      <c r="H519" s="178"/>
      <c r="I519" s="178"/>
      <c r="J519" s="178"/>
      <c r="K519" s="7"/>
      <c r="L519" s="7"/>
      <c r="M519" s="178"/>
      <c r="N519" s="7"/>
      <c r="O519" s="7"/>
      <c r="P519" s="7"/>
      <c r="Q519" s="7"/>
      <c r="R519" s="7"/>
      <c r="S519" s="7"/>
      <c r="T519" s="7"/>
      <c r="U519" s="7"/>
      <c r="V519" s="7"/>
      <c r="W519" s="7"/>
      <c r="X519" s="7"/>
      <c r="Y519" s="7"/>
      <c r="Z519" s="7"/>
      <c r="AA519" s="7"/>
      <c r="AB519" s="7"/>
      <c r="AC519" s="7"/>
      <c r="AD519" s="7"/>
    </row>
    <row r="520" spans="3:30" ht="15" customHeight="1" x14ac:dyDescent="0.45">
      <c r="C520" s="7"/>
      <c r="D520" s="178"/>
      <c r="E520" s="178"/>
      <c r="F520" s="178"/>
      <c r="G520" s="178"/>
      <c r="H520" s="178"/>
      <c r="I520" s="178"/>
      <c r="J520" s="178"/>
      <c r="K520" s="7"/>
      <c r="L520" s="7"/>
      <c r="M520" s="178"/>
      <c r="N520" s="7"/>
      <c r="O520" s="7"/>
      <c r="P520" s="7"/>
      <c r="Q520" s="7"/>
      <c r="R520" s="7"/>
      <c r="S520" s="7"/>
      <c r="T520" s="7"/>
      <c r="U520" s="7"/>
      <c r="V520" s="7"/>
      <c r="W520" s="7"/>
      <c r="X520" s="7"/>
      <c r="Y520" s="7"/>
      <c r="Z520" s="7"/>
      <c r="AA520" s="7"/>
      <c r="AB520" s="7"/>
      <c r="AC520" s="7"/>
      <c r="AD520" s="7"/>
    </row>
    <row r="521" spans="3:30" ht="15" customHeight="1" x14ac:dyDescent="0.45">
      <c r="C521" s="7"/>
      <c r="D521" s="178"/>
      <c r="E521" s="178"/>
      <c r="F521" s="178"/>
      <c r="G521" s="178"/>
      <c r="H521" s="178"/>
      <c r="I521" s="178"/>
      <c r="J521" s="178"/>
      <c r="K521" s="7"/>
      <c r="L521" s="7"/>
      <c r="M521" s="178"/>
      <c r="N521" s="7"/>
      <c r="O521" s="7"/>
      <c r="P521" s="7"/>
      <c r="Q521" s="7"/>
      <c r="R521" s="7"/>
      <c r="S521" s="7"/>
      <c r="T521" s="7"/>
      <c r="U521" s="7"/>
      <c r="V521" s="7"/>
      <c r="W521" s="7"/>
      <c r="X521" s="7"/>
      <c r="Y521" s="7"/>
      <c r="Z521" s="7"/>
      <c r="AA521" s="7"/>
      <c r="AB521" s="7"/>
      <c r="AC521" s="7"/>
      <c r="AD521" s="7"/>
    </row>
    <row r="522" spans="3:30" ht="15" customHeight="1" x14ac:dyDescent="0.45">
      <c r="C522" s="7"/>
      <c r="D522" s="178"/>
      <c r="E522" s="178"/>
      <c r="F522" s="178"/>
      <c r="G522" s="178"/>
      <c r="H522" s="178"/>
      <c r="I522" s="178"/>
      <c r="J522" s="178"/>
      <c r="K522" s="7"/>
      <c r="L522" s="7"/>
      <c r="M522" s="178"/>
      <c r="N522" s="7"/>
      <c r="O522" s="7"/>
      <c r="P522" s="7"/>
      <c r="Q522" s="7"/>
      <c r="R522" s="7"/>
      <c r="S522" s="7"/>
      <c r="T522" s="7"/>
      <c r="U522" s="7"/>
      <c r="V522" s="7"/>
      <c r="W522" s="7"/>
      <c r="X522" s="7"/>
      <c r="Y522" s="7"/>
      <c r="Z522" s="7"/>
      <c r="AA522" s="7"/>
      <c r="AB522" s="7"/>
      <c r="AC522" s="7"/>
      <c r="AD522" s="7"/>
    </row>
    <row r="523" spans="3:30" ht="15" customHeight="1" x14ac:dyDescent="0.45">
      <c r="C523" s="7"/>
      <c r="D523" s="178"/>
      <c r="E523" s="178"/>
      <c r="F523" s="178"/>
      <c r="G523" s="178"/>
      <c r="H523" s="178"/>
      <c r="I523" s="178"/>
      <c r="J523" s="178"/>
      <c r="K523" s="7"/>
      <c r="L523" s="7"/>
      <c r="M523" s="178"/>
      <c r="N523" s="7"/>
      <c r="O523" s="7"/>
      <c r="P523" s="7"/>
      <c r="Q523" s="7"/>
      <c r="R523" s="7"/>
      <c r="S523" s="7"/>
      <c r="T523" s="7"/>
      <c r="U523" s="7"/>
      <c r="V523" s="7"/>
      <c r="W523" s="7"/>
      <c r="X523" s="7"/>
      <c r="Y523" s="7"/>
      <c r="Z523" s="7"/>
      <c r="AA523" s="7"/>
      <c r="AB523" s="7"/>
      <c r="AC523" s="7"/>
      <c r="AD523" s="7"/>
    </row>
    <row r="524" spans="3:30" ht="15" customHeight="1" x14ac:dyDescent="0.45">
      <c r="C524" s="7"/>
      <c r="D524" s="178"/>
      <c r="E524" s="178"/>
      <c r="F524" s="178"/>
      <c r="G524" s="178"/>
      <c r="H524" s="178"/>
      <c r="I524" s="178"/>
      <c r="J524" s="178"/>
      <c r="K524" s="7"/>
      <c r="L524" s="7"/>
      <c r="M524" s="178"/>
      <c r="N524" s="7"/>
      <c r="O524" s="7"/>
      <c r="P524" s="7"/>
      <c r="Q524" s="7"/>
      <c r="R524" s="7"/>
      <c r="S524" s="7"/>
      <c r="T524" s="7"/>
      <c r="U524" s="7"/>
      <c r="V524" s="7"/>
      <c r="W524" s="7"/>
      <c r="X524" s="7"/>
      <c r="Y524" s="7"/>
      <c r="Z524" s="7"/>
      <c r="AA524" s="7"/>
      <c r="AB524" s="7"/>
      <c r="AC524" s="7"/>
      <c r="AD524" s="7"/>
    </row>
    <row r="525" spans="3:30" ht="15" customHeight="1" x14ac:dyDescent="0.45">
      <c r="C525" s="7"/>
      <c r="D525" s="178"/>
      <c r="E525" s="178"/>
      <c r="F525" s="178"/>
      <c r="G525" s="178"/>
      <c r="H525" s="178"/>
      <c r="I525" s="178"/>
      <c r="J525" s="178"/>
      <c r="K525" s="7"/>
      <c r="L525" s="7"/>
      <c r="M525" s="178"/>
      <c r="N525" s="7"/>
      <c r="O525" s="7"/>
      <c r="P525" s="7"/>
      <c r="Q525" s="7"/>
      <c r="R525" s="7"/>
      <c r="S525" s="7"/>
      <c r="T525" s="7"/>
      <c r="U525" s="7"/>
      <c r="V525" s="7"/>
      <c r="W525" s="7"/>
      <c r="X525" s="7"/>
      <c r="Y525" s="7"/>
      <c r="Z525" s="7"/>
      <c r="AA525" s="7"/>
      <c r="AB525" s="7"/>
      <c r="AC525" s="7"/>
      <c r="AD525" s="7"/>
    </row>
    <row r="526" spans="3:30" ht="15" customHeight="1" x14ac:dyDescent="0.45">
      <c r="C526" s="7"/>
      <c r="D526" s="178"/>
      <c r="E526" s="178"/>
      <c r="F526" s="178"/>
      <c r="G526" s="178"/>
      <c r="H526" s="178"/>
      <c r="I526" s="178"/>
      <c r="J526" s="178"/>
      <c r="K526" s="7"/>
      <c r="L526" s="7"/>
      <c r="M526" s="178"/>
      <c r="N526" s="7"/>
      <c r="O526" s="7"/>
      <c r="P526" s="7"/>
      <c r="Q526" s="7"/>
      <c r="R526" s="7"/>
      <c r="S526" s="7"/>
      <c r="T526" s="7"/>
      <c r="U526" s="7"/>
      <c r="V526" s="7"/>
      <c r="W526" s="7"/>
      <c r="X526" s="7"/>
      <c r="Y526" s="7"/>
      <c r="Z526" s="7"/>
      <c r="AA526" s="7"/>
      <c r="AB526" s="7"/>
      <c r="AC526" s="7"/>
      <c r="AD526" s="7"/>
    </row>
    <row r="527" spans="3:30" ht="15" customHeight="1" x14ac:dyDescent="0.45">
      <c r="C527" s="7"/>
      <c r="D527" s="178"/>
      <c r="E527" s="178"/>
      <c r="F527" s="178"/>
      <c r="G527" s="178"/>
      <c r="H527" s="178"/>
      <c r="I527" s="178"/>
      <c r="J527" s="178"/>
      <c r="K527" s="7"/>
      <c r="L527" s="7"/>
      <c r="M527" s="178"/>
      <c r="N527" s="7"/>
      <c r="O527" s="7"/>
      <c r="P527" s="7"/>
      <c r="Q527" s="7"/>
      <c r="R527" s="7"/>
      <c r="S527" s="7"/>
      <c r="T527" s="7"/>
      <c r="U527" s="7"/>
      <c r="V527" s="7"/>
      <c r="W527" s="7"/>
      <c r="X527" s="7"/>
      <c r="Y527" s="7"/>
      <c r="Z527" s="7"/>
      <c r="AA527" s="7"/>
      <c r="AB527" s="7"/>
      <c r="AC527" s="7"/>
      <c r="AD527" s="7"/>
    </row>
    <row r="528" spans="3:30" ht="15" customHeight="1" x14ac:dyDescent="0.45">
      <c r="C528" s="7"/>
      <c r="D528" s="178"/>
      <c r="E528" s="178"/>
      <c r="F528" s="178"/>
      <c r="G528" s="178"/>
      <c r="H528" s="178"/>
      <c r="I528" s="178"/>
      <c r="J528" s="178"/>
      <c r="K528" s="7"/>
      <c r="L528" s="7"/>
      <c r="M528" s="178"/>
      <c r="N528" s="7"/>
      <c r="O528" s="7"/>
      <c r="P528" s="7"/>
      <c r="Q528" s="7"/>
      <c r="R528" s="7"/>
      <c r="S528" s="7"/>
      <c r="T528" s="7"/>
      <c r="U528" s="7"/>
      <c r="V528" s="7"/>
      <c r="W528" s="7"/>
      <c r="X528" s="7"/>
      <c r="Y528" s="7"/>
      <c r="Z528" s="7"/>
      <c r="AA528" s="7"/>
      <c r="AB528" s="7"/>
      <c r="AC528" s="7"/>
      <c r="AD528" s="7"/>
    </row>
    <row r="529" spans="3:30" ht="15" customHeight="1" x14ac:dyDescent="0.45">
      <c r="C529" s="7"/>
      <c r="D529" s="178"/>
      <c r="E529" s="178"/>
      <c r="F529" s="178"/>
      <c r="G529" s="178"/>
      <c r="H529" s="178"/>
      <c r="I529" s="178"/>
      <c r="J529" s="178"/>
      <c r="K529" s="7"/>
      <c r="L529" s="7"/>
      <c r="M529" s="178"/>
      <c r="N529" s="7"/>
      <c r="O529" s="7"/>
      <c r="P529" s="7"/>
      <c r="Q529" s="7"/>
      <c r="R529" s="7"/>
      <c r="S529" s="7"/>
      <c r="T529" s="7"/>
      <c r="U529" s="7"/>
      <c r="V529" s="7"/>
      <c r="W529" s="7"/>
      <c r="X529" s="7"/>
      <c r="Y529" s="7"/>
      <c r="Z529" s="7"/>
      <c r="AA529" s="7"/>
      <c r="AB529" s="7"/>
      <c r="AC529" s="7"/>
      <c r="AD529" s="7"/>
    </row>
    <row r="530" spans="3:30" ht="15" customHeight="1" x14ac:dyDescent="0.45">
      <c r="C530" s="7"/>
      <c r="D530" s="178"/>
      <c r="E530" s="178"/>
      <c r="F530" s="178"/>
      <c r="G530" s="178"/>
      <c r="H530" s="178"/>
      <c r="I530" s="178"/>
      <c r="J530" s="178"/>
      <c r="K530" s="7"/>
      <c r="L530" s="7"/>
      <c r="M530" s="178"/>
      <c r="N530" s="7"/>
      <c r="O530" s="7"/>
      <c r="P530" s="7"/>
      <c r="Q530" s="7"/>
      <c r="R530" s="7"/>
      <c r="S530" s="7"/>
      <c r="T530" s="7"/>
      <c r="U530" s="7"/>
      <c r="V530" s="7"/>
      <c r="W530" s="7"/>
      <c r="X530" s="7"/>
      <c r="Y530" s="7"/>
      <c r="Z530" s="7"/>
      <c r="AA530" s="7"/>
      <c r="AB530" s="7"/>
      <c r="AC530" s="7"/>
      <c r="AD530" s="7"/>
    </row>
    <row r="531" spans="3:30" ht="15" customHeight="1" x14ac:dyDescent="0.45">
      <c r="C531" s="7"/>
      <c r="D531" s="178"/>
      <c r="E531" s="178"/>
      <c r="F531" s="178"/>
      <c r="G531" s="178"/>
      <c r="H531" s="178"/>
      <c r="I531" s="178"/>
      <c r="J531" s="178"/>
      <c r="K531" s="7"/>
      <c r="L531" s="7"/>
      <c r="M531" s="178"/>
      <c r="N531" s="7"/>
      <c r="O531" s="7"/>
      <c r="P531" s="7"/>
      <c r="Q531" s="7"/>
      <c r="R531" s="7"/>
      <c r="S531" s="7"/>
      <c r="T531" s="7"/>
      <c r="U531" s="7"/>
      <c r="V531" s="7"/>
      <c r="W531" s="7"/>
      <c r="X531" s="7"/>
      <c r="Y531" s="7"/>
      <c r="Z531" s="7"/>
      <c r="AA531" s="7"/>
      <c r="AB531" s="7"/>
      <c r="AC531" s="7"/>
      <c r="AD531" s="7"/>
    </row>
    <row r="532" spans="3:30" ht="15" customHeight="1" x14ac:dyDescent="0.45">
      <c r="C532" s="7"/>
      <c r="D532" s="178"/>
      <c r="E532" s="178"/>
      <c r="F532" s="178"/>
      <c r="G532" s="178"/>
      <c r="H532" s="178"/>
      <c r="I532" s="178"/>
      <c r="J532" s="178"/>
      <c r="K532" s="7"/>
      <c r="L532" s="7"/>
      <c r="M532" s="178"/>
      <c r="N532" s="7"/>
      <c r="O532" s="7"/>
      <c r="P532" s="7"/>
      <c r="Q532" s="7"/>
      <c r="R532" s="7"/>
      <c r="S532" s="7"/>
      <c r="T532" s="7"/>
      <c r="U532" s="7"/>
      <c r="V532" s="7"/>
      <c r="W532" s="7"/>
      <c r="X532" s="7"/>
      <c r="Y532" s="7"/>
      <c r="Z532" s="7"/>
      <c r="AA532" s="7"/>
      <c r="AB532" s="7"/>
      <c r="AC532" s="7"/>
      <c r="AD532" s="7"/>
    </row>
    <row r="533" spans="3:30" ht="15" customHeight="1" x14ac:dyDescent="0.45">
      <c r="C533" s="7"/>
      <c r="D533" s="178"/>
      <c r="E533" s="178"/>
      <c r="F533" s="178"/>
      <c r="G533" s="178"/>
      <c r="H533" s="178"/>
      <c r="I533" s="178"/>
      <c r="J533" s="178"/>
      <c r="K533" s="7"/>
      <c r="L533" s="7"/>
      <c r="M533" s="178"/>
      <c r="N533" s="7"/>
      <c r="O533" s="7"/>
      <c r="P533" s="7"/>
      <c r="Q533" s="7"/>
      <c r="R533" s="7"/>
      <c r="S533" s="7"/>
      <c r="T533" s="7"/>
      <c r="U533" s="7"/>
      <c r="V533" s="7"/>
      <c r="W533" s="7"/>
      <c r="X533" s="7"/>
      <c r="Y533" s="7"/>
      <c r="Z533" s="7"/>
      <c r="AA533" s="7"/>
      <c r="AB533" s="7"/>
      <c r="AC533" s="7"/>
      <c r="AD533" s="7"/>
    </row>
    <row r="534" spans="3:30" ht="15" customHeight="1" x14ac:dyDescent="0.45">
      <c r="C534" s="7"/>
      <c r="D534" s="178"/>
      <c r="E534" s="178"/>
      <c r="F534" s="178"/>
      <c r="G534" s="178"/>
      <c r="H534" s="178"/>
      <c r="I534" s="178"/>
      <c r="J534" s="178"/>
      <c r="K534" s="7"/>
      <c r="L534" s="7"/>
      <c r="M534" s="178"/>
      <c r="N534" s="7"/>
      <c r="O534" s="7"/>
      <c r="P534" s="7"/>
      <c r="Q534" s="7"/>
      <c r="R534" s="7"/>
      <c r="S534" s="7"/>
      <c r="T534" s="7"/>
      <c r="U534" s="7"/>
      <c r="V534" s="7"/>
      <c r="W534" s="7"/>
      <c r="X534" s="7"/>
      <c r="Y534" s="7"/>
      <c r="Z534" s="7"/>
      <c r="AA534" s="7"/>
      <c r="AB534" s="7"/>
      <c r="AC534" s="7"/>
      <c r="AD534" s="7"/>
    </row>
    <row r="535" spans="3:30" ht="15" customHeight="1" x14ac:dyDescent="0.45">
      <c r="C535" s="7"/>
      <c r="D535" s="178"/>
      <c r="E535" s="178"/>
      <c r="F535" s="178"/>
      <c r="G535" s="178"/>
      <c r="H535" s="178"/>
      <c r="I535" s="178"/>
      <c r="J535" s="178"/>
      <c r="K535" s="7"/>
      <c r="L535" s="7"/>
      <c r="M535" s="178"/>
      <c r="N535" s="7"/>
      <c r="O535" s="7"/>
      <c r="P535" s="7"/>
      <c r="Q535" s="7"/>
      <c r="R535" s="7"/>
      <c r="S535" s="7"/>
      <c r="T535" s="7"/>
      <c r="U535" s="7"/>
      <c r="V535" s="7"/>
      <c r="W535" s="7"/>
      <c r="X535" s="7"/>
      <c r="Y535" s="7"/>
      <c r="Z535" s="7"/>
      <c r="AA535" s="7"/>
      <c r="AB535" s="7"/>
      <c r="AC535" s="7"/>
      <c r="AD535" s="7"/>
    </row>
    <row r="536" spans="3:30" ht="15" customHeight="1" x14ac:dyDescent="0.45">
      <c r="C536" s="7"/>
      <c r="D536" s="178"/>
      <c r="E536" s="178"/>
      <c r="F536" s="178"/>
      <c r="G536" s="178"/>
      <c r="H536" s="178"/>
      <c r="I536" s="178"/>
      <c r="J536" s="178"/>
      <c r="K536" s="7"/>
      <c r="L536" s="7"/>
      <c r="M536" s="178"/>
      <c r="N536" s="7"/>
      <c r="O536" s="7"/>
      <c r="P536" s="7"/>
      <c r="Q536" s="7"/>
      <c r="R536" s="7"/>
      <c r="S536" s="7"/>
      <c r="T536" s="7"/>
      <c r="U536" s="7"/>
      <c r="V536" s="7"/>
      <c r="W536" s="7"/>
      <c r="X536" s="7"/>
      <c r="Y536" s="7"/>
      <c r="Z536" s="7"/>
      <c r="AA536" s="7"/>
      <c r="AB536" s="7"/>
      <c r="AC536" s="7"/>
      <c r="AD536" s="7"/>
    </row>
    <row r="537" spans="3:30" ht="15" customHeight="1" x14ac:dyDescent="0.45">
      <c r="C537" s="7"/>
      <c r="D537" s="178"/>
      <c r="E537" s="178"/>
      <c r="F537" s="178"/>
      <c r="G537" s="178"/>
      <c r="H537" s="178"/>
      <c r="I537" s="178"/>
      <c r="J537" s="178"/>
      <c r="K537" s="7"/>
      <c r="L537" s="7"/>
      <c r="M537" s="178"/>
      <c r="N537" s="7"/>
      <c r="O537" s="7"/>
      <c r="P537" s="7"/>
      <c r="Q537" s="7"/>
      <c r="R537" s="7"/>
      <c r="S537" s="7"/>
      <c r="T537" s="7"/>
      <c r="U537" s="7"/>
      <c r="V537" s="7"/>
      <c r="W537" s="7"/>
      <c r="X537" s="7"/>
      <c r="Y537" s="7"/>
      <c r="Z537" s="7"/>
      <c r="AA537" s="7"/>
      <c r="AB537" s="7"/>
      <c r="AC537" s="7"/>
      <c r="AD537" s="7"/>
    </row>
    <row r="538" spans="3:30" ht="15" customHeight="1" x14ac:dyDescent="0.45">
      <c r="C538" s="7"/>
      <c r="D538" s="178"/>
      <c r="E538" s="178"/>
      <c r="F538" s="178"/>
      <c r="G538" s="178"/>
      <c r="H538" s="178"/>
      <c r="I538" s="178"/>
      <c r="J538" s="178"/>
      <c r="K538" s="7"/>
      <c r="L538" s="7"/>
      <c r="M538" s="178"/>
      <c r="N538" s="7"/>
      <c r="O538" s="7"/>
      <c r="P538" s="7"/>
      <c r="Q538" s="7"/>
      <c r="R538" s="7"/>
      <c r="S538" s="7"/>
      <c r="T538" s="7"/>
      <c r="U538" s="7"/>
      <c r="V538" s="7"/>
      <c r="W538" s="7"/>
      <c r="X538" s="7"/>
      <c r="Y538" s="7"/>
      <c r="Z538" s="7"/>
      <c r="AA538" s="7"/>
      <c r="AB538" s="7"/>
      <c r="AC538" s="7"/>
      <c r="AD538" s="7"/>
    </row>
    <row r="539" spans="3:30" ht="15" customHeight="1" x14ac:dyDescent="0.45">
      <c r="C539" s="7"/>
      <c r="D539" s="178"/>
      <c r="E539" s="178"/>
      <c r="F539" s="178"/>
      <c r="G539" s="178"/>
      <c r="H539" s="178"/>
      <c r="I539" s="178"/>
      <c r="J539" s="178"/>
      <c r="K539" s="7"/>
      <c r="L539" s="7"/>
      <c r="M539" s="178"/>
      <c r="N539" s="7"/>
      <c r="O539" s="7"/>
      <c r="P539" s="7"/>
      <c r="Q539" s="7"/>
      <c r="R539" s="7"/>
      <c r="S539" s="7"/>
      <c r="T539" s="7"/>
      <c r="U539" s="7"/>
      <c r="V539" s="7"/>
      <c r="W539" s="7"/>
      <c r="X539" s="7"/>
      <c r="Y539" s="7"/>
      <c r="Z539" s="7"/>
      <c r="AA539" s="7"/>
      <c r="AB539" s="7"/>
      <c r="AC539" s="7"/>
      <c r="AD539" s="7"/>
    </row>
    <row r="540" spans="3:30" ht="15" customHeight="1" x14ac:dyDescent="0.45">
      <c r="C540" s="7"/>
      <c r="D540" s="178"/>
      <c r="E540" s="178"/>
      <c r="F540" s="178"/>
      <c r="G540" s="178"/>
      <c r="H540" s="178"/>
      <c r="I540" s="178"/>
      <c r="J540" s="178"/>
      <c r="K540" s="7"/>
      <c r="L540" s="7"/>
      <c r="M540" s="178"/>
      <c r="N540" s="7"/>
      <c r="O540" s="7"/>
      <c r="P540" s="7"/>
      <c r="Q540" s="7"/>
      <c r="R540" s="7"/>
      <c r="S540" s="7"/>
      <c r="T540" s="7"/>
      <c r="U540" s="7"/>
      <c r="V540" s="7"/>
      <c r="W540" s="7"/>
      <c r="X540" s="7"/>
      <c r="Y540" s="7"/>
      <c r="Z540" s="7"/>
      <c r="AA540" s="7"/>
      <c r="AB540" s="7"/>
      <c r="AC540" s="7"/>
      <c r="AD540" s="7"/>
    </row>
    <row r="541" spans="3:30" ht="15" customHeight="1" x14ac:dyDescent="0.45">
      <c r="C541" s="7"/>
      <c r="D541" s="178"/>
      <c r="E541" s="178"/>
      <c r="F541" s="178"/>
      <c r="G541" s="178"/>
      <c r="H541" s="178"/>
      <c r="I541" s="178"/>
      <c r="J541" s="178"/>
      <c r="K541" s="7"/>
      <c r="L541" s="7"/>
      <c r="M541" s="178"/>
      <c r="N541" s="7"/>
      <c r="O541" s="7"/>
      <c r="P541" s="7"/>
      <c r="Q541" s="7"/>
      <c r="R541" s="7"/>
      <c r="S541" s="7"/>
      <c r="T541" s="7"/>
      <c r="U541" s="7"/>
      <c r="V541" s="7"/>
      <c r="W541" s="7"/>
      <c r="X541" s="7"/>
      <c r="Y541" s="7"/>
      <c r="Z541" s="7"/>
      <c r="AA541" s="7"/>
      <c r="AB541" s="7"/>
      <c r="AC541" s="7"/>
      <c r="AD541" s="7"/>
    </row>
    <row r="542" spans="3:30" ht="15" customHeight="1" x14ac:dyDescent="0.45">
      <c r="C542" s="7"/>
      <c r="D542" s="178"/>
      <c r="E542" s="178"/>
      <c r="F542" s="178"/>
      <c r="G542" s="178"/>
      <c r="H542" s="178"/>
      <c r="I542" s="178"/>
      <c r="J542" s="178"/>
      <c r="K542" s="7"/>
      <c r="L542" s="7"/>
      <c r="M542" s="178"/>
      <c r="N542" s="7"/>
      <c r="O542" s="7"/>
      <c r="P542" s="7"/>
      <c r="Q542" s="7"/>
      <c r="R542" s="7"/>
      <c r="S542" s="7"/>
      <c r="T542" s="7"/>
      <c r="U542" s="7"/>
      <c r="V542" s="7"/>
      <c r="W542" s="7"/>
      <c r="X542" s="7"/>
      <c r="Y542" s="7"/>
      <c r="Z542" s="7"/>
      <c r="AA542" s="7"/>
      <c r="AB542" s="7"/>
      <c r="AC542" s="7"/>
      <c r="AD542" s="7"/>
    </row>
    <row r="543" spans="3:30" ht="15" customHeight="1" x14ac:dyDescent="0.45">
      <c r="C543" s="7"/>
      <c r="D543" s="178"/>
      <c r="E543" s="178"/>
      <c r="F543" s="178"/>
      <c r="G543" s="178"/>
      <c r="H543" s="178"/>
      <c r="I543" s="178"/>
      <c r="J543" s="178"/>
      <c r="K543" s="7"/>
      <c r="L543" s="7"/>
      <c r="M543" s="178"/>
      <c r="N543" s="7"/>
      <c r="O543" s="7"/>
      <c r="P543" s="7"/>
      <c r="Q543" s="7"/>
      <c r="R543" s="7"/>
      <c r="S543" s="7"/>
      <c r="T543" s="7"/>
      <c r="U543" s="7"/>
      <c r="V543" s="7"/>
      <c r="W543" s="7"/>
      <c r="X543" s="7"/>
      <c r="Y543" s="7"/>
      <c r="Z543" s="7"/>
      <c r="AA543" s="7"/>
      <c r="AB543" s="7"/>
      <c r="AC543" s="7"/>
      <c r="AD543" s="7"/>
    </row>
    <row r="544" spans="3:30" ht="15" customHeight="1" x14ac:dyDescent="0.45">
      <c r="C544" s="7"/>
      <c r="D544" s="178"/>
      <c r="E544" s="178"/>
      <c r="F544" s="178"/>
      <c r="G544" s="178"/>
      <c r="H544" s="178"/>
      <c r="I544" s="178"/>
      <c r="J544" s="178"/>
      <c r="K544" s="7"/>
      <c r="L544" s="7"/>
      <c r="M544" s="178"/>
      <c r="N544" s="7"/>
      <c r="O544" s="7"/>
      <c r="P544" s="7"/>
      <c r="Q544" s="7"/>
      <c r="R544" s="7"/>
      <c r="S544" s="7"/>
      <c r="T544" s="7"/>
      <c r="U544" s="7"/>
      <c r="V544" s="7"/>
      <c r="W544" s="7"/>
      <c r="X544" s="7"/>
      <c r="Y544" s="7"/>
      <c r="Z544" s="7"/>
      <c r="AA544" s="7"/>
      <c r="AB544" s="7"/>
      <c r="AC544" s="7"/>
      <c r="AD544" s="7"/>
    </row>
    <row r="545" spans="3:30" ht="15" customHeight="1" x14ac:dyDescent="0.45">
      <c r="C545" s="7"/>
      <c r="D545" s="178"/>
      <c r="E545" s="178"/>
      <c r="F545" s="178"/>
      <c r="G545" s="178"/>
      <c r="H545" s="178"/>
      <c r="I545" s="178"/>
      <c r="J545" s="178"/>
      <c r="K545" s="7"/>
      <c r="L545" s="7"/>
      <c r="M545" s="178"/>
      <c r="N545" s="7"/>
      <c r="O545" s="7"/>
      <c r="P545" s="7"/>
      <c r="Q545" s="7"/>
      <c r="R545" s="7"/>
      <c r="S545" s="7"/>
      <c r="T545" s="7"/>
      <c r="U545" s="7"/>
      <c r="V545" s="7"/>
      <c r="W545" s="7"/>
      <c r="X545" s="7"/>
      <c r="Y545" s="7"/>
      <c r="Z545" s="7"/>
      <c r="AA545" s="7"/>
      <c r="AB545" s="7"/>
      <c r="AC545" s="7"/>
      <c r="AD545" s="7"/>
    </row>
    <row r="546" spans="3:30" ht="15" customHeight="1" x14ac:dyDescent="0.45">
      <c r="C546" s="7"/>
      <c r="D546" s="178"/>
      <c r="E546" s="178"/>
      <c r="F546" s="178"/>
      <c r="G546" s="178"/>
      <c r="H546" s="178"/>
      <c r="I546" s="178"/>
      <c r="J546" s="178"/>
      <c r="K546" s="7"/>
      <c r="L546" s="7"/>
      <c r="M546" s="178"/>
      <c r="N546" s="7"/>
      <c r="O546" s="7"/>
      <c r="P546" s="7"/>
      <c r="Q546" s="7"/>
      <c r="R546" s="7"/>
      <c r="S546" s="7"/>
      <c r="T546" s="7"/>
      <c r="U546" s="7"/>
      <c r="V546" s="7"/>
      <c r="W546" s="7"/>
      <c r="X546" s="7"/>
      <c r="Y546" s="7"/>
      <c r="Z546" s="7"/>
      <c r="AA546" s="7"/>
      <c r="AB546" s="7"/>
      <c r="AC546" s="7"/>
      <c r="AD546" s="7"/>
    </row>
    <row r="547" spans="3:30" ht="15" customHeight="1" x14ac:dyDescent="0.45">
      <c r="C547" s="7"/>
      <c r="D547" s="178"/>
      <c r="E547" s="178"/>
      <c r="F547" s="178"/>
      <c r="G547" s="178"/>
      <c r="H547" s="178"/>
      <c r="I547" s="178"/>
      <c r="J547" s="178"/>
      <c r="K547" s="7"/>
      <c r="L547" s="7"/>
      <c r="M547" s="178"/>
      <c r="N547" s="7"/>
      <c r="O547" s="7"/>
      <c r="P547" s="7"/>
      <c r="Q547" s="7"/>
      <c r="R547" s="7"/>
      <c r="S547" s="7"/>
      <c r="T547" s="7"/>
      <c r="U547" s="7"/>
      <c r="V547" s="7"/>
      <c r="W547" s="7"/>
      <c r="X547" s="7"/>
      <c r="Y547" s="7"/>
      <c r="Z547" s="7"/>
      <c r="AA547" s="7"/>
      <c r="AB547" s="7"/>
      <c r="AC547" s="7"/>
      <c r="AD547" s="7"/>
    </row>
    <row r="548" spans="3:30" ht="15" customHeight="1" x14ac:dyDescent="0.45">
      <c r="C548" s="7"/>
      <c r="D548" s="178"/>
      <c r="E548" s="178"/>
      <c r="F548" s="178"/>
      <c r="G548" s="178"/>
      <c r="H548" s="178"/>
      <c r="I548" s="178"/>
      <c r="J548" s="178"/>
      <c r="K548" s="7"/>
      <c r="L548" s="7"/>
      <c r="M548" s="178"/>
      <c r="N548" s="7"/>
      <c r="O548" s="7"/>
      <c r="P548" s="7"/>
      <c r="Q548" s="7"/>
      <c r="R548" s="7"/>
      <c r="S548" s="7"/>
      <c r="T548" s="7"/>
      <c r="U548" s="7"/>
      <c r="V548" s="7"/>
      <c r="W548" s="7"/>
      <c r="X548" s="7"/>
      <c r="Y548" s="7"/>
      <c r="Z548" s="7"/>
      <c r="AA548" s="7"/>
      <c r="AB548" s="7"/>
      <c r="AC548" s="7"/>
      <c r="AD548" s="7"/>
    </row>
    <row r="549" spans="3:30" ht="15" customHeight="1" x14ac:dyDescent="0.45">
      <c r="C549" s="7"/>
      <c r="D549" s="178"/>
      <c r="E549" s="178"/>
      <c r="F549" s="178"/>
      <c r="G549" s="178"/>
      <c r="H549" s="178"/>
      <c r="I549" s="178"/>
      <c r="J549" s="178"/>
      <c r="K549" s="7"/>
      <c r="L549" s="7"/>
      <c r="M549" s="178"/>
      <c r="N549" s="7"/>
      <c r="O549" s="7"/>
      <c r="P549" s="7"/>
      <c r="Q549" s="7"/>
      <c r="R549" s="7"/>
      <c r="S549" s="7"/>
      <c r="T549" s="7"/>
      <c r="U549" s="7"/>
      <c r="V549" s="7"/>
      <c r="W549" s="7"/>
      <c r="X549" s="7"/>
      <c r="Y549" s="7"/>
      <c r="Z549" s="7"/>
      <c r="AA549" s="7"/>
      <c r="AB549" s="7"/>
      <c r="AC549" s="7"/>
      <c r="AD549" s="7"/>
    </row>
    <row r="550" spans="3:30" ht="15" customHeight="1" x14ac:dyDescent="0.45">
      <c r="C550" s="7"/>
      <c r="D550" s="178"/>
      <c r="E550" s="178"/>
      <c r="F550" s="178"/>
      <c r="G550" s="178"/>
      <c r="H550" s="178"/>
      <c r="I550" s="178"/>
      <c r="J550" s="178"/>
      <c r="K550" s="7"/>
      <c r="L550" s="7"/>
      <c r="M550" s="178"/>
      <c r="N550" s="7"/>
      <c r="O550" s="7"/>
      <c r="P550" s="7"/>
      <c r="Q550" s="7"/>
      <c r="R550" s="7"/>
      <c r="S550" s="7"/>
      <c r="T550" s="7"/>
      <c r="U550" s="7"/>
      <c r="V550" s="7"/>
      <c r="W550" s="7"/>
      <c r="X550" s="7"/>
      <c r="Y550" s="7"/>
      <c r="Z550" s="7"/>
      <c r="AA550" s="7"/>
      <c r="AB550" s="7"/>
      <c r="AC550" s="7"/>
      <c r="AD550" s="7"/>
    </row>
    <row r="551" spans="3:30" ht="15" customHeight="1" x14ac:dyDescent="0.45">
      <c r="C551" s="7"/>
      <c r="D551" s="178"/>
      <c r="E551" s="178"/>
      <c r="F551" s="178"/>
      <c r="G551" s="178"/>
      <c r="H551" s="178"/>
      <c r="I551" s="178"/>
      <c r="J551" s="178"/>
      <c r="K551" s="7"/>
      <c r="L551" s="7"/>
      <c r="M551" s="178"/>
      <c r="N551" s="7"/>
      <c r="O551" s="7"/>
      <c r="P551" s="7"/>
      <c r="Q551" s="7"/>
      <c r="R551" s="7"/>
      <c r="S551" s="7"/>
      <c r="T551" s="7"/>
      <c r="U551" s="7"/>
      <c r="V551" s="7"/>
      <c r="W551" s="7"/>
      <c r="X551" s="7"/>
      <c r="Y551" s="7"/>
      <c r="Z551" s="7"/>
      <c r="AA551" s="7"/>
      <c r="AB551" s="7"/>
      <c r="AC551" s="7"/>
      <c r="AD551" s="7"/>
    </row>
    <row r="552" spans="3:30" ht="15" customHeight="1" x14ac:dyDescent="0.45">
      <c r="C552" s="7"/>
      <c r="D552" s="178"/>
      <c r="E552" s="178"/>
      <c r="F552" s="178"/>
      <c r="G552" s="178"/>
      <c r="H552" s="178"/>
      <c r="I552" s="178"/>
      <c r="J552" s="178"/>
      <c r="K552" s="7"/>
      <c r="L552" s="7"/>
      <c r="M552" s="178"/>
      <c r="N552" s="7"/>
      <c r="O552" s="7"/>
      <c r="P552" s="7"/>
      <c r="Q552" s="7"/>
      <c r="R552" s="7"/>
      <c r="S552" s="7"/>
      <c r="T552" s="7"/>
      <c r="U552" s="7"/>
      <c r="V552" s="7"/>
      <c r="W552" s="7"/>
      <c r="X552" s="7"/>
      <c r="Y552" s="7"/>
      <c r="Z552" s="7"/>
      <c r="AA552" s="7"/>
      <c r="AB552" s="7"/>
      <c r="AC552" s="7"/>
      <c r="AD552" s="7"/>
    </row>
    <row r="553" spans="3:30" ht="15" customHeight="1" x14ac:dyDescent="0.45">
      <c r="C553" s="7"/>
      <c r="D553" s="178"/>
      <c r="E553" s="178"/>
      <c r="F553" s="178"/>
      <c r="G553" s="178"/>
      <c r="H553" s="178"/>
      <c r="I553" s="178"/>
      <c r="J553" s="178"/>
      <c r="K553" s="7"/>
      <c r="L553" s="7"/>
      <c r="M553" s="178"/>
      <c r="N553" s="7"/>
      <c r="O553" s="7"/>
      <c r="P553" s="7"/>
      <c r="Q553" s="7"/>
      <c r="R553" s="7"/>
      <c r="S553" s="7"/>
      <c r="T553" s="7"/>
      <c r="U553" s="7"/>
      <c r="V553" s="7"/>
      <c r="W553" s="7"/>
      <c r="X553" s="7"/>
      <c r="Y553" s="7"/>
      <c r="Z553" s="7"/>
      <c r="AA553" s="7"/>
      <c r="AB553" s="7"/>
      <c r="AC553" s="7"/>
      <c r="AD553" s="7"/>
    </row>
    <row r="554" spans="3:30" ht="15" customHeight="1" x14ac:dyDescent="0.45">
      <c r="C554" s="7"/>
      <c r="D554" s="178"/>
      <c r="E554" s="178"/>
      <c r="F554" s="178"/>
      <c r="G554" s="178"/>
      <c r="H554" s="178"/>
      <c r="I554" s="178"/>
      <c r="J554" s="178"/>
      <c r="K554" s="7"/>
      <c r="L554" s="7"/>
      <c r="M554" s="178"/>
      <c r="N554" s="7"/>
      <c r="O554" s="7"/>
      <c r="P554" s="7"/>
      <c r="Q554" s="7"/>
      <c r="R554" s="7"/>
      <c r="S554" s="7"/>
      <c r="T554" s="7"/>
      <c r="U554" s="7"/>
      <c r="V554" s="7"/>
      <c r="W554" s="7"/>
      <c r="X554" s="7"/>
      <c r="Y554" s="7"/>
      <c r="Z554" s="7"/>
      <c r="AA554" s="7"/>
      <c r="AB554" s="7"/>
      <c r="AC554" s="7"/>
      <c r="AD554" s="7"/>
    </row>
    <row r="555" spans="3:30" ht="15" customHeight="1" x14ac:dyDescent="0.45">
      <c r="C555" s="7"/>
      <c r="D555" s="178"/>
      <c r="E555" s="178"/>
      <c r="F555" s="178"/>
      <c r="G555" s="178"/>
      <c r="H555" s="178"/>
      <c r="I555" s="178"/>
      <c r="J555" s="178"/>
      <c r="K555" s="7"/>
      <c r="L555" s="7"/>
      <c r="M555" s="178"/>
      <c r="N555" s="7"/>
      <c r="O555" s="7"/>
      <c r="P555" s="7"/>
      <c r="Q555" s="7"/>
      <c r="R555" s="7"/>
      <c r="S555" s="7"/>
      <c r="T555" s="7"/>
      <c r="U555" s="7"/>
      <c r="V555" s="7"/>
      <c r="W555" s="7"/>
      <c r="X555" s="7"/>
      <c r="Y555" s="7"/>
      <c r="Z555" s="7"/>
      <c r="AA555" s="7"/>
      <c r="AB555" s="7"/>
      <c r="AC555" s="7"/>
      <c r="AD555" s="7"/>
    </row>
    <row r="556" spans="3:30" ht="15" customHeight="1" x14ac:dyDescent="0.45">
      <c r="C556" s="7"/>
      <c r="D556" s="178"/>
      <c r="E556" s="178"/>
      <c r="F556" s="178"/>
      <c r="G556" s="178"/>
      <c r="H556" s="178"/>
      <c r="I556" s="178"/>
      <c r="J556" s="178"/>
      <c r="K556" s="7"/>
      <c r="L556" s="7"/>
      <c r="M556" s="178"/>
      <c r="N556" s="7"/>
      <c r="O556" s="7"/>
      <c r="P556" s="7"/>
      <c r="Q556" s="7"/>
      <c r="R556" s="7"/>
      <c r="S556" s="7"/>
      <c r="T556" s="7"/>
      <c r="U556" s="7"/>
      <c r="V556" s="7"/>
      <c r="W556" s="7"/>
      <c r="X556" s="7"/>
      <c r="Y556" s="7"/>
      <c r="Z556" s="7"/>
      <c r="AA556" s="7"/>
      <c r="AB556" s="7"/>
      <c r="AC556" s="7"/>
      <c r="AD556" s="7"/>
    </row>
    <row r="557" spans="3:30" ht="15" customHeight="1" x14ac:dyDescent="0.45">
      <c r="C557" s="7"/>
      <c r="D557" s="178"/>
      <c r="E557" s="178"/>
      <c r="F557" s="178"/>
      <c r="G557" s="178"/>
      <c r="H557" s="178"/>
      <c r="I557" s="178"/>
      <c r="J557" s="178"/>
      <c r="K557" s="7"/>
      <c r="L557" s="7"/>
      <c r="M557" s="178"/>
      <c r="N557" s="7"/>
      <c r="O557" s="7"/>
      <c r="P557" s="7"/>
      <c r="Q557" s="7"/>
      <c r="R557" s="7"/>
      <c r="S557" s="7"/>
      <c r="T557" s="7"/>
      <c r="U557" s="7"/>
      <c r="V557" s="7"/>
      <c r="W557" s="7"/>
      <c r="X557" s="7"/>
      <c r="Y557" s="7"/>
      <c r="Z557" s="7"/>
      <c r="AA557" s="7"/>
      <c r="AB557" s="7"/>
      <c r="AC557" s="7"/>
      <c r="AD557" s="7"/>
    </row>
    <row r="558" spans="3:30" ht="15" customHeight="1" x14ac:dyDescent="0.45">
      <c r="C558" s="7"/>
      <c r="D558" s="178"/>
      <c r="E558" s="178"/>
      <c r="F558" s="178"/>
      <c r="G558" s="178"/>
      <c r="H558" s="178"/>
      <c r="I558" s="178"/>
      <c r="J558" s="178"/>
      <c r="K558" s="7"/>
      <c r="L558" s="7"/>
      <c r="M558" s="178"/>
      <c r="N558" s="7"/>
      <c r="O558" s="7"/>
      <c r="P558" s="7"/>
      <c r="Q558" s="7"/>
      <c r="R558" s="7"/>
      <c r="S558" s="7"/>
      <c r="T558" s="7"/>
      <c r="U558" s="7"/>
      <c r="V558" s="7"/>
      <c r="W558" s="7"/>
      <c r="X558" s="7"/>
      <c r="Y558" s="7"/>
      <c r="Z558" s="7"/>
      <c r="AA558" s="7"/>
      <c r="AB558" s="7"/>
      <c r="AC558" s="7"/>
      <c r="AD558" s="7"/>
    </row>
    <row r="559" spans="3:30" ht="15" customHeight="1" x14ac:dyDescent="0.45">
      <c r="C559" s="7"/>
      <c r="D559" s="178"/>
      <c r="E559" s="178"/>
      <c r="F559" s="178"/>
      <c r="G559" s="178"/>
      <c r="H559" s="178"/>
      <c r="I559" s="178"/>
      <c r="J559" s="178"/>
      <c r="K559" s="7"/>
      <c r="L559" s="7"/>
      <c r="M559" s="178"/>
      <c r="N559" s="7"/>
      <c r="O559" s="7"/>
      <c r="P559" s="7"/>
      <c r="Q559" s="7"/>
      <c r="R559" s="7"/>
      <c r="S559" s="7"/>
      <c r="T559" s="7"/>
      <c r="U559" s="7"/>
      <c r="V559" s="7"/>
      <c r="W559" s="7"/>
      <c r="X559" s="7"/>
      <c r="Y559" s="7"/>
      <c r="Z559" s="7"/>
      <c r="AA559" s="7"/>
      <c r="AB559" s="7"/>
      <c r="AC559" s="7"/>
      <c r="AD559" s="7"/>
    </row>
    <row r="560" spans="3:30" ht="15" customHeight="1" x14ac:dyDescent="0.45">
      <c r="C560" s="7"/>
      <c r="D560" s="178"/>
      <c r="E560" s="178"/>
      <c r="F560" s="178"/>
      <c r="G560" s="178"/>
      <c r="H560" s="178"/>
      <c r="I560" s="178"/>
      <c r="J560" s="178"/>
      <c r="K560" s="7"/>
      <c r="L560" s="7"/>
      <c r="M560" s="178"/>
      <c r="N560" s="7"/>
      <c r="O560" s="7"/>
      <c r="P560" s="7"/>
      <c r="Q560" s="7"/>
      <c r="R560" s="7"/>
      <c r="S560" s="7"/>
      <c r="T560" s="7"/>
      <c r="U560" s="7"/>
      <c r="V560" s="7"/>
      <c r="W560" s="7"/>
      <c r="X560" s="7"/>
      <c r="Y560" s="7"/>
      <c r="Z560" s="7"/>
      <c r="AA560" s="7"/>
      <c r="AB560" s="7"/>
      <c r="AC560" s="7"/>
      <c r="AD560" s="7"/>
    </row>
    <row r="561" spans="3:30" ht="15" customHeight="1" x14ac:dyDescent="0.45">
      <c r="C561" s="7"/>
      <c r="D561" s="178"/>
      <c r="E561" s="178"/>
      <c r="F561" s="178"/>
      <c r="G561" s="178"/>
      <c r="H561" s="178"/>
      <c r="I561" s="178"/>
      <c r="J561" s="178"/>
      <c r="K561" s="7"/>
      <c r="L561" s="7"/>
      <c r="M561" s="178"/>
      <c r="N561" s="7"/>
      <c r="O561" s="7"/>
      <c r="P561" s="7"/>
      <c r="Q561" s="7"/>
      <c r="R561" s="7"/>
      <c r="S561" s="7"/>
      <c r="T561" s="7"/>
      <c r="U561" s="7"/>
      <c r="V561" s="7"/>
      <c r="W561" s="7"/>
      <c r="X561" s="7"/>
      <c r="Y561" s="7"/>
      <c r="Z561" s="7"/>
      <c r="AA561" s="7"/>
      <c r="AB561" s="7"/>
      <c r="AC561" s="7"/>
      <c r="AD561" s="7"/>
    </row>
    <row r="562" spans="3:30" ht="15" customHeight="1" x14ac:dyDescent="0.45">
      <c r="C562" s="7"/>
      <c r="D562" s="178"/>
      <c r="E562" s="178"/>
      <c r="F562" s="178"/>
      <c r="G562" s="178"/>
      <c r="H562" s="178"/>
      <c r="I562" s="178"/>
      <c r="J562" s="178"/>
      <c r="K562" s="7"/>
      <c r="L562" s="7"/>
      <c r="M562" s="178"/>
      <c r="N562" s="7"/>
      <c r="O562" s="7"/>
      <c r="P562" s="7"/>
      <c r="Q562" s="7"/>
      <c r="R562" s="7"/>
      <c r="S562" s="7"/>
      <c r="T562" s="7"/>
      <c r="U562" s="7"/>
      <c r="V562" s="7"/>
      <c r="W562" s="7"/>
      <c r="X562" s="7"/>
      <c r="Y562" s="7"/>
      <c r="Z562" s="7"/>
      <c r="AA562" s="7"/>
      <c r="AB562" s="7"/>
      <c r="AC562" s="7"/>
      <c r="AD562" s="7"/>
    </row>
    <row r="563" spans="3:30" ht="15" customHeight="1" x14ac:dyDescent="0.45">
      <c r="C563" s="7"/>
      <c r="D563" s="178"/>
      <c r="E563" s="178"/>
      <c r="F563" s="178"/>
      <c r="G563" s="178"/>
      <c r="H563" s="178"/>
      <c r="I563" s="178"/>
      <c r="J563" s="178"/>
      <c r="K563" s="7"/>
      <c r="L563" s="7"/>
      <c r="M563" s="178"/>
      <c r="N563" s="7"/>
      <c r="O563" s="7"/>
      <c r="P563" s="7"/>
      <c r="Q563" s="7"/>
      <c r="R563" s="7"/>
      <c r="S563" s="7"/>
      <c r="T563" s="7"/>
      <c r="U563" s="7"/>
      <c r="V563" s="7"/>
      <c r="W563" s="7"/>
      <c r="X563" s="7"/>
      <c r="Y563" s="7"/>
      <c r="Z563" s="7"/>
      <c r="AA563" s="7"/>
      <c r="AB563" s="7"/>
      <c r="AC563" s="7"/>
      <c r="AD563" s="7"/>
    </row>
    <row r="564" spans="3:30" ht="15" customHeight="1" x14ac:dyDescent="0.45">
      <c r="C564" s="7"/>
      <c r="D564" s="178"/>
      <c r="E564" s="178"/>
      <c r="F564" s="178"/>
      <c r="G564" s="178"/>
      <c r="H564" s="178"/>
      <c r="I564" s="178"/>
      <c r="J564" s="178"/>
      <c r="K564" s="7"/>
      <c r="L564" s="7"/>
      <c r="M564" s="178"/>
      <c r="N564" s="7"/>
      <c r="O564" s="7"/>
      <c r="P564" s="7"/>
      <c r="Q564" s="7"/>
      <c r="R564" s="7"/>
      <c r="S564" s="7"/>
      <c r="T564" s="7"/>
      <c r="U564" s="7"/>
      <c r="V564" s="7"/>
      <c r="W564" s="7"/>
      <c r="X564" s="7"/>
      <c r="Y564" s="7"/>
      <c r="Z564" s="7"/>
      <c r="AA564" s="7"/>
      <c r="AB564" s="7"/>
      <c r="AC564" s="7"/>
      <c r="AD564" s="7"/>
    </row>
    <row r="565" spans="3:30" ht="15" customHeight="1" x14ac:dyDescent="0.45">
      <c r="C565" s="7"/>
      <c r="D565" s="178"/>
      <c r="E565" s="178"/>
      <c r="F565" s="178"/>
      <c r="G565" s="178"/>
      <c r="H565" s="178"/>
      <c r="I565" s="178"/>
      <c r="J565" s="178"/>
      <c r="K565" s="7"/>
      <c r="L565" s="7"/>
      <c r="M565" s="178"/>
      <c r="N565" s="7"/>
      <c r="O565" s="7"/>
      <c r="P565" s="7"/>
      <c r="Q565" s="7"/>
      <c r="R565" s="7"/>
      <c r="S565" s="7"/>
      <c r="T565" s="7"/>
      <c r="U565" s="7"/>
      <c r="V565" s="7"/>
      <c r="W565" s="7"/>
      <c r="X565" s="7"/>
      <c r="Y565" s="7"/>
      <c r="Z565" s="7"/>
      <c r="AA565" s="7"/>
      <c r="AB565" s="7"/>
      <c r="AC565" s="7"/>
      <c r="AD565" s="7"/>
    </row>
    <row r="566" spans="3:30" ht="15" customHeight="1" x14ac:dyDescent="0.45">
      <c r="C566" s="7"/>
      <c r="D566" s="178"/>
      <c r="E566" s="178"/>
      <c r="F566" s="178"/>
      <c r="G566" s="178"/>
      <c r="H566" s="178"/>
      <c r="I566" s="178"/>
      <c r="J566" s="178"/>
      <c r="K566" s="7"/>
      <c r="L566" s="7"/>
      <c r="M566" s="178"/>
      <c r="N566" s="7"/>
      <c r="O566" s="7"/>
      <c r="P566" s="7"/>
      <c r="Q566" s="7"/>
      <c r="R566" s="7"/>
      <c r="S566" s="7"/>
      <c r="T566" s="7"/>
      <c r="U566" s="7"/>
      <c r="V566" s="7"/>
      <c r="W566" s="7"/>
      <c r="X566" s="7"/>
      <c r="Y566" s="7"/>
      <c r="Z566" s="7"/>
      <c r="AA566" s="7"/>
      <c r="AB566" s="7"/>
      <c r="AC566" s="7"/>
      <c r="AD566" s="7"/>
    </row>
    <row r="567" spans="3:30" ht="15" customHeight="1" x14ac:dyDescent="0.45">
      <c r="C567" s="7"/>
      <c r="D567" s="178"/>
      <c r="E567" s="178"/>
      <c r="F567" s="178"/>
      <c r="G567" s="178"/>
      <c r="H567" s="178"/>
      <c r="I567" s="178"/>
      <c r="J567" s="178"/>
      <c r="K567" s="7"/>
      <c r="L567" s="7"/>
      <c r="M567" s="178"/>
      <c r="N567" s="7"/>
      <c r="O567" s="7"/>
      <c r="P567" s="7"/>
      <c r="Q567" s="7"/>
      <c r="R567" s="7"/>
      <c r="S567" s="7"/>
      <c r="T567" s="7"/>
      <c r="U567" s="7"/>
      <c r="V567" s="7"/>
      <c r="W567" s="7"/>
      <c r="X567" s="7"/>
      <c r="Y567" s="7"/>
      <c r="Z567" s="7"/>
      <c r="AA567" s="7"/>
      <c r="AB567" s="7"/>
      <c r="AC567" s="7"/>
      <c r="AD567" s="7"/>
    </row>
    <row r="568" spans="3:30" ht="15" customHeight="1" x14ac:dyDescent="0.45">
      <c r="C568" s="7"/>
      <c r="D568" s="178"/>
      <c r="E568" s="178"/>
      <c r="F568" s="178"/>
      <c r="G568" s="178"/>
      <c r="H568" s="178"/>
      <c r="I568" s="178"/>
      <c r="J568" s="178"/>
      <c r="K568" s="7"/>
      <c r="L568" s="7"/>
      <c r="M568" s="178"/>
      <c r="N568" s="7"/>
      <c r="O568" s="7"/>
      <c r="P568" s="7"/>
      <c r="Q568" s="7"/>
      <c r="R568" s="7"/>
      <c r="S568" s="7"/>
      <c r="T568" s="7"/>
      <c r="U568" s="7"/>
      <c r="V568" s="7"/>
      <c r="W568" s="7"/>
      <c r="X568" s="7"/>
      <c r="Y568" s="7"/>
      <c r="Z568" s="7"/>
      <c r="AA568" s="7"/>
      <c r="AB568" s="7"/>
      <c r="AC568" s="7"/>
      <c r="AD568" s="7"/>
    </row>
    <row r="569" spans="3:30" ht="15" customHeight="1" x14ac:dyDescent="0.45">
      <c r="C569" s="7"/>
      <c r="D569" s="178"/>
      <c r="E569" s="178"/>
      <c r="F569" s="178"/>
      <c r="G569" s="178"/>
      <c r="H569" s="178"/>
      <c r="I569" s="178"/>
      <c r="J569" s="178"/>
      <c r="K569" s="7"/>
      <c r="L569" s="7"/>
      <c r="M569" s="178"/>
      <c r="N569" s="7"/>
      <c r="O569" s="7"/>
      <c r="P569" s="7"/>
      <c r="Q569" s="7"/>
      <c r="R569" s="7"/>
      <c r="S569" s="7"/>
      <c r="T569" s="7"/>
      <c r="U569" s="7"/>
      <c r="V569" s="7"/>
      <c r="W569" s="7"/>
      <c r="X569" s="7"/>
      <c r="Y569" s="7"/>
      <c r="Z569" s="7"/>
      <c r="AA569" s="7"/>
      <c r="AB569" s="7"/>
      <c r="AC569" s="7"/>
      <c r="AD569" s="7"/>
    </row>
    <row r="570" spans="3:30" ht="15" customHeight="1" x14ac:dyDescent="0.45">
      <c r="C570" s="7"/>
      <c r="D570" s="178"/>
      <c r="E570" s="178"/>
      <c r="F570" s="178"/>
      <c r="G570" s="178"/>
      <c r="H570" s="178"/>
      <c r="I570" s="178"/>
      <c r="J570" s="178"/>
      <c r="K570" s="7"/>
      <c r="L570" s="7"/>
      <c r="M570" s="178"/>
      <c r="N570" s="7"/>
      <c r="O570" s="7"/>
      <c r="P570" s="7"/>
      <c r="Q570" s="7"/>
      <c r="R570" s="7"/>
      <c r="S570" s="7"/>
      <c r="T570" s="7"/>
      <c r="U570" s="7"/>
      <c r="V570" s="7"/>
      <c r="W570" s="7"/>
      <c r="X570" s="7"/>
      <c r="Y570" s="7"/>
      <c r="Z570" s="7"/>
      <c r="AA570" s="7"/>
      <c r="AB570" s="7"/>
      <c r="AC570" s="7"/>
      <c r="AD570" s="7"/>
    </row>
    <row r="571" spans="3:30" ht="15" customHeight="1" x14ac:dyDescent="0.45">
      <c r="C571" s="7"/>
      <c r="D571" s="178"/>
      <c r="E571" s="178"/>
      <c r="F571" s="178"/>
      <c r="G571" s="178"/>
      <c r="H571" s="178"/>
      <c r="I571" s="178"/>
      <c r="J571" s="178"/>
      <c r="K571" s="7"/>
      <c r="L571" s="7"/>
      <c r="M571" s="178"/>
      <c r="N571" s="7"/>
      <c r="O571" s="7"/>
      <c r="P571" s="7"/>
      <c r="Q571" s="7"/>
      <c r="R571" s="7"/>
      <c r="S571" s="7"/>
      <c r="T571" s="7"/>
      <c r="U571" s="7"/>
      <c r="V571" s="7"/>
      <c r="W571" s="7"/>
      <c r="X571" s="7"/>
      <c r="Y571" s="7"/>
      <c r="Z571" s="7"/>
      <c r="AA571" s="7"/>
      <c r="AB571" s="7"/>
      <c r="AC571" s="7"/>
      <c r="AD571" s="7"/>
    </row>
    <row r="572" spans="3:30" ht="15" customHeight="1" x14ac:dyDescent="0.45">
      <c r="C572" s="7"/>
      <c r="D572" s="178"/>
      <c r="E572" s="178"/>
      <c r="F572" s="178"/>
      <c r="G572" s="178"/>
      <c r="H572" s="178"/>
      <c r="I572" s="178"/>
      <c r="J572" s="178"/>
      <c r="K572" s="7"/>
      <c r="L572" s="7"/>
      <c r="M572" s="178"/>
      <c r="N572" s="7"/>
      <c r="O572" s="7"/>
      <c r="P572" s="7"/>
      <c r="Q572" s="7"/>
      <c r="R572" s="7"/>
      <c r="S572" s="7"/>
      <c r="T572" s="7"/>
      <c r="U572" s="7"/>
      <c r="V572" s="7"/>
      <c r="W572" s="7"/>
      <c r="X572" s="7"/>
      <c r="Y572" s="7"/>
      <c r="Z572" s="7"/>
      <c r="AA572" s="7"/>
      <c r="AB572" s="7"/>
      <c r="AC572" s="7"/>
      <c r="AD572" s="7"/>
    </row>
    <row r="573" spans="3:30" ht="15" customHeight="1" x14ac:dyDescent="0.45">
      <c r="C573" s="7"/>
      <c r="D573" s="178"/>
      <c r="E573" s="178"/>
      <c r="F573" s="178"/>
      <c r="G573" s="178"/>
      <c r="H573" s="178"/>
      <c r="I573" s="178"/>
      <c r="J573" s="178"/>
      <c r="K573" s="7"/>
      <c r="L573" s="7"/>
      <c r="M573" s="178"/>
      <c r="N573" s="7"/>
      <c r="O573" s="7"/>
      <c r="P573" s="7"/>
      <c r="Q573" s="7"/>
      <c r="R573" s="7"/>
      <c r="S573" s="7"/>
      <c r="T573" s="7"/>
      <c r="U573" s="7"/>
      <c r="V573" s="7"/>
      <c r="W573" s="7"/>
      <c r="X573" s="7"/>
      <c r="Y573" s="7"/>
      <c r="Z573" s="7"/>
      <c r="AA573" s="7"/>
      <c r="AB573" s="7"/>
      <c r="AC573" s="7"/>
      <c r="AD573" s="7"/>
    </row>
    <row r="574" spans="3:30" ht="15" customHeight="1" x14ac:dyDescent="0.45">
      <c r="C574" s="7"/>
      <c r="D574" s="178"/>
      <c r="E574" s="178"/>
      <c r="F574" s="178"/>
      <c r="G574" s="178"/>
      <c r="H574" s="178"/>
      <c r="I574" s="178"/>
      <c r="J574" s="178"/>
      <c r="K574" s="7"/>
      <c r="L574" s="7"/>
      <c r="M574" s="178"/>
      <c r="N574" s="7"/>
      <c r="O574" s="7"/>
      <c r="P574" s="7"/>
      <c r="Q574" s="7"/>
      <c r="R574" s="7"/>
      <c r="S574" s="7"/>
      <c r="T574" s="7"/>
      <c r="U574" s="7"/>
      <c r="V574" s="7"/>
      <c r="W574" s="7"/>
      <c r="X574" s="7"/>
      <c r="Y574" s="7"/>
      <c r="Z574" s="7"/>
      <c r="AA574" s="7"/>
      <c r="AB574" s="7"/>
      <c r="AC574" s="7"/>
      <c r="AD574" s="7"/>
    </row>
    <row r="575" spans="3:30" ht="15" customHeight="1" x14ac:dyDescent="0.45">
      <c r="C575" s="7"/>
      <c r="D575" s="178"/>
      <c r="E575" s="178"/>
      <c r="F575" s="178"/>
      <c r="G575" s="178"/>
      <c r="H575" s="178"/>
      <c r="I575" s="178"/>
      <c r="J575" s="178"/>
      <c r="K575" s="7"/>
      <c r="L575" s="7"/>
      <c r="M575" s="178"/>
      <c r="N575" s="7"/>
      <c r="O575" s="7"/>
      <c r="P575" s="7"/>
      <c r="Q575" s="7"/>
      <c r="R575" s="7"/>
      <c r="S575" s="7"/>
      <c r="T575" s="7"/>
      <c r="U575" s="7"/>
      <c r="V575" s="7"/>
      <c r="W575" s="7"/>
      <c r="X575" s="7"/>
      <c r="Y575" s="7"/>
      <c r="Z575" s="7"/>
      <c r="AA575" s="7"/>
      <c r="AB575" s="7"/>
      <c r="AC575" s="7"/>
      <c r="AD575" s="7"/>
    </row>
    <row r="576" spans="3:30" ht="15" customHeight="1" x14ac:dyDescent="0.45">
      <c r="C576" s="7"/>
      <c r="D576" s="178"/>
      <c r="E576" s="178"/>
      <c r="F576" s="178"/>
      <c r="G576" s="178"/>
      <c r="H576" s="178"/>
      <c r="I576" s="178"/>
      <c r="J576" s="178"/>
      <c r="K576" s="7"/>
      <c r="L576" s="7"/>
      <c r="M576" s="178"/>
      <c r="N576" s="7"/>
      <c r="O576" s="7"/>
      <c r="P576" s="7"/>
      <c r="Q576" s="7"/>
      <c r="R576" s="7"/>
      <c r="S576" s="7"/>
      <c r="T576" s="7"/>
      <c r="U576" s="7"/>
      <c r="V576" s="7"/>
      <c r="W576" s="7"/>
      <c r="X576" s="7"/>
      <c r="Y576" s="7"/>
      <c r="Z576" s="7"/>
      <c r="AA576" s="7"/>
      <c r="AB576" s="7"/>
      <c r="AC576" s="7"/>
      <c r="AD576" s="7"/>
    </row>
    <row r="577" spans="3:30" ht="15" customHeight="1" x14ac:dyDescent="0.45">
      <c r="C577" s="7"/>
      <c r="D577" s="178"/>
      <c r="E577" s="178"/>
      <c r="F577" s="178"/>
      <c r="G577" s="178"/>
      <c r="H577" s="178"/>
      <c r="I577" s="178"/>
      <c r="J577" s="178"/>
      <c r="K577" s="7"/>
      <c r="L577" s="7"/>
      <c r="M577" s="178"/>
      <c r="N577" s="7"/>
      <c r="O577" s="7"/>
      <c r="P577" s="7"/>
      <c r="Q577" s="7"/>
      <c r="R577" s="7"/>
      <c r="S577" s="7"/>
      <c r="T577" s="7"/>
      <c r="U577" s="7"/>
      <c r="V577" s="7"/>
      <c r="W577" s="7"/>
      <c r="X577" s="7"/>
      <c r="Y577" s="7"/>
      <c r="Z577" s="7"/>
      <c r="AA577" s="7"/>
      <c r="AB577" s="7"/>
      <c r="AC577" s="7"/>
      <c r="AD577" s="7"/>
    </row>
    <row r="578" spans="3:30" ht="15" customHeight="1" x14ac:dyDescent="0.45">
      <c r="C578" s="7"/>
      <c r="D578" s="178"/>
      <c r="E578" s="178"/>
      <c r="F578" s="178"/>
      <c r="G578" s="178"/>
      <c r="H578" s="178"/>
      <c r="I578" s="178"/>
      <c r="J578" s="178"/>
      <c r="K578" s="7"/>
      <c r="L578" s="7"/>
      <c r="M578" s="178"/>
      <c r="N578" s="7"/>
      <c r="O578" s="7"/>
      <c r="P578" s="7"/>
      <c r="Q578" s="7"/>
      <c r="R578" s="7"/>
      <c r="S578" s="7"/>
      <c r="T578" s="7"/>
      <c r="U578" s="7"/>
      <c r="V578" s="7"/>
      <c r="W578" s="7"/>
      <c r="X578" s="7"/>
      <c r="Y578" s="7"/>
      <c r="Z578" s="7"/>
      <c r="AA578" s="7"/>
      <c r="AB578" s="7"/>
      <c r="AC578" s="7"/>
      <c r="AD578" s="7"/>
    </row>
    <row r="579" spans="3:30" ht="15" customHeight="1" x14ac:dyDescent="0.45">
      <c r="C579" s="7"/>
      <c r="D579" s="178"/>
      <c r="E579" s="178"/>
      <c r="F579" s="178"/>
      <c r="G579" s="178"/>
      <c r="H579" s="178"/>
      <c r="I579" s="178"/>
      <c r="J579" s="178"/>
      <c r="K579" s="7"/>
      <c r="L579" s="7"/>
      <c r="M579" s="178"/>
      <c r="N579" s="7"/>
      <c r="O579" s="7"/>
      <c r="P579" s="7"/>
      <c r="Q579" s="7"/>
      <c r="R579" s="7"/>
      <c r="S579" s="7"/>
      <c r="T579" s="7"/>
      <c r="U579" s="7"/>
      <c r="V579" s="7"/>
      <c r="W579" s="7"/>
      <c r="X579" s="7"/>
      <c r="Y579" s="7"/>
      <c r="Z579" s="7"/>
      <c r="AA579" s="7"/>
      <c r="AB579" s="7"/>
      <c r="AC579" s="7"/>
      <c r="AD579" s="7"/>
    </row>
    <row r="580" spans="3:30" ht="15" customHeight="1" x14ac:dyDescent="0.45">
      <c r="C580" s="7"/>
      <c r="D580" s="178"/>
      <c r="E580" s="178"/>
      <c r="F580" s="178"/>
      <c r="G580" s="178"/>
      <c r="H580" s="178"/>
      <c r="I580" s="178"/>
      <c r="J580" s="178"/>
      <c r="K580" s="7"/>
      <c r="L580" s="7"/>
      <c r="M580" s="178"/>
      <c r="N580" s="7"/>
      <c r="O580" s="7"/>
      <c r="P580" s="7"/>
      <c r="Q580" s="7"/>
      <c r="R580" s="7"/>
      <c r="S580" s="7"/>
      <c r="T580" s="7"/>
      <c r="U580" s="7"/>
      <c r="V580" s="7"/>
      <c r="W580" s="7"/>
      <c r="X580" s="7"/>
      <c r="Y580" s="7"/>
      <c r="Z580" s="7"/>
      <c r="AA580" s="7"/>
      <c r="AB580" s="7"/>
      <c r="AC580" s="7"/>
      <c r="AD580" s="7"/>
    </row>
    <row r="581" spans="3:30" ht="15" customHeight="1" x14ac:dyDescent="0.45">
      <c r="C581" s="7"/>
      <c r="D581" s="178"/>
      <c r="E581" s="178"/>
      <c r="F581" s="178"/>
      <c r="G581" s="178"/>
      <c r="H581" s="178"/>
      <c r="I581" s="178"/>
      <c r="J581" s="178"/>
      <c r="K581" s="7"/>
      <c r="L581" s="7"/>
      <c r="M581" s="178"/>
      <c r="N581" s="7"/>
      <c r="O581" s="7"/>
      <c r="P581" s="7"/>
      <c r="Q581" s="7"/>
      <c r="R581" s="7"/>
      <c r="S581" s="7"/>
      <c r="T581" s="7"/>
      <c r="U581" s="7"/>
      <c r="V581" s="7"/>
      <c r="W581" s="7"/>
      <c r="X581" s="7"/>
      <c r="Y581" s="7"/>
      <c r="Z581" s="7"/>
      <c r="AA581" s="7"/>
      <c r="AB581" s="7"/>
      <c r="AC581" s="7"/>
      <c r="AD581" s="7"/>
    </row>
    <row r="582" spans="3:30" ht="15" customHeight="1" x14ac:dyDescent="0.45">
      <c r="C582" s="7"/>
      <c r="D582" s="178"/>
      <c r="E582" s="178"/>
      <c r="F582" s="178"/>
      <c r="G582" s="178"/>
      <c r="H582" s="178"/>
      <c r="I582" s="178"/>
      <c r="J582" s="178"/>
      <c r="K582" s="7"/>
      <c r="L582" s="7"/>
      <c r="M582" s="178"/>
      <c r="N582" s="7"/>
      <c r="O582" s="7"/>
      <c r="P582" s="7"/>
      <c r="Q582" s="7"/>
      <c r="R582" s="7"/>
      <c r="S582" s="7"/>
      <c r="T582" s="7"/>
      <c r="U582" s="7"/>
      <c r="V582" s="7"/>
      <c r="W582" s="7"/>
      <c r="X582" s="7"/>
      <c r="Y582" s="7"/>
      <c r="Z582" s="7"/>
      <c r="AA582" s="7"/>
      <c r="AB582" s="7"/>
      <c r="AC582" s="7"/>
      <c r="AD582" s="7"/>
    </row>
    <row r="583" spans="3:30" ht="15" customHeight="1" x14ac:dyDescent="0.45">
      <c r="C583" s="7"/>
      <c r="D583" s="178"/>
      <c r="E583" s="178"/>
      <c r="F583" s="178"/>
      <c r="G583" s="178"/>
      <c r="H583" s="178"/>
      <c r="I583" s="178"/>
      <c r="J583" s="178"/>
      <c r="K583" s="7"/>
      <c r="L583" s="7"/>
      <c r="M583" s="178"/>
      <c r="N583" s="7"/>
      <c r="O583" s="7"/>
      <c r="P583" s="7"/>
      <c r="Q583" s="7"/>
      <c r="R583" s="7"/>
      <c r="S583" s="7"/>
      <c r="T583" s="7"/>
      <c r="U583" s="7"/>
      <c r="V583" s="7"/>
      <c r="W583" s="7"/>
      <c r="X583" s="7"/>
      <c r="Y583" s="7"/>
      <c r="Z583" s="7"/>
      <c r="AA583" s="7"/>
      <c r="AB583" s="7"/>
      <c r="AC583" s="7"/>
      <c r="AD583" s="7"/>
    </row>
    <row r="584" spans="3:30" ht="15" customHeight="1" x14ac:dyDescent="0.45">
      <c r="C584" s="7"/>
      <c r="D584" s="178"/>
      <c r="E584" s="178"/>
      <c r="F584" s="178"/>
      <c r="G584" s="178"/>
      <c r="H584" s="178"/>
      <c r="I584" s="178"/>
      <c r="J584" s="178"/>
      <c r="K584" s="7"/>
      <c r="L584" s="7"/>
      <c r="M584" s="178"/>
      <c r="N584" s="7"/>
      <c r="O584" s="7"/>
      <c r="P584" s="7"/>
      <c r="Q584" s="7"/>
      <c r="R584" s="7"/>
      <c r="S584" s="7"/>
      <c r="T584" s="7"/>
      <c r="U584" s="7"/>
      <c r="V584" s="7"/>
      <c r="W584" s="7"/>
      <c r="X584" s="7"/>
      <c r="Y584" s="7"/>
      <c r="Z584" s="7"/>
      <c r="AA584" s="7"/>
      <c r="AB584" s="7"/>
      <c r="AC584" s="7"/>
      <c r="AD584" s="7"/>
    </row>
    <row r="585" spans="3:30" ht="15" customHeight="1" x14ac:dyDescent="0.45">
      <c r="C585" s="7"/>
      <c r="D585" s="178"/>
      <c r="E585" s="178"/>
      <c r="F585" s="178"/>
      <c r="G585" s="178"/>
      <c r="H585" s="178"/>
      <c r="I585" s="178"/>
      <c r="J585" s="178"/>
      <c r="K585" s="7"/>
      <c r="L585" s="7"/>
      <c r="M585" s="178"/>
      <c r="N585" s="7"/>
      <c r="O585" s="7"/>
      <c r="P585" s="7"/>
      <c r="Q585" s="7"/>
      <c r="R585" s="7"/>
      <c r="S585" s="7"/>
      <c r="T585" s="7"/>
      <c r="U585" s="7"/>
      <c r="V585" s="7"/>
      <c r="W585" s="7"/>
      <c r="X585" s="7"/>
      <c r="Y585" s="7"/>
      <c r="Z585" s="7"/>
      <c r="AA585" s="7"/>
      <c r="AB585" s="7"/>
      <c r="AC585" s="7"/>
      <c r="AD585" s="7"/>
    </row>
    <row r="586" spans="3:30" ht="15" customHeight="1" x14ac:dyDescent="0.45">
      <c r="C586" s="7"/>
      <c r="D586" s="178"/>
      <c r="E586" s="178"/>
      <c r="F586" s="178"/>
      <c r="G586" s="178"/>
      <c r="H586" s="178"/>
      <c r="I586" s="178"/>
      <c r="J586" s="178"/>
      <c r="K586" s="7"/>
      <c r="L586" s="7"/>
      <c r="M586" s="178"/>
      <c r="N586" s="7"/>
      <c r="O586" s="7"/>
      <c r="P586" s="7"/>
      <c r="Q586" s="7"/>
      <c r="R586" s="7"/>
      <c r="S586" s="7"/>
      <c r="T586" s="7"/>
      <c r="U586" s="7"/>
      <c r="V586" s="7"/>
      <c r="W586" s="7"/>
      <c r="X586" s="7"/>
      <c r="Y586" s="7"/>
      <c r="Z586" s="7"/>
      <c r="AA586" s="7"/>
      <c r="AB586" s="7"/>
      <c r="AC586" s="7"/>
      <c r="AD586" s="7"/>
    </row>
    <row r="587" spans="3:30" ht="15" customHeight="1" x14ac:dyDescent="0.45">
      <c r="C587" s="7"/>
      <c r="D587" s="178"/>
      <c r="E587" s="178"/>
      <c r="F587" s="178"/>
      <c r="G587" s="178"/>
      <c r="H587" s="178"/>
      <c r="I587" s="178"/>
      <c r="J587" s="178"/>
      <c r="K587" s="7"/>
      <c r="L587" s="7"/>
      <c r="M587" s="178"/>
      <c r="N587" s="7"/>
      <c r="O587" s="7"/>
      <c r="P587" s="7"/>
      <c r="Q587" s="7"/>
      <c r="R587" s="7"/>
      <c r="S587" s="7"/>
      <c r="T587" s="7"/>
      <c r="U587" s="7"/>
      <c r="V587" s="7"/>
      <c r="W587" s="7"/>
      <c r="X587" s="7"/>
      <c r="Y587" s="7"/>
      <c r="Z587" s="7"/>
      <c r="AA587" s="7"/>
      <c r="AB587" s="7"/>
      <c r="AC587" s="7"/>
      <c r="AD587" s="7"/>
    </row>
    <row r="588" spans="3:30" ht="15" customHeight="1" x14ac:dyDescent="0.45">
      <c r="C588" s="7"/>
      <c r="D588" s="178"/>
      <c r="E588" s="178"/>
      <c r="F588" s="178"/>
      <c r="G588" s="178"/>
      <c r="H588" s="178"/>
      <c r="I588" s="178"/>
      <c r="J588" s="178"/>
      <c r="K588" s="7"/>
      <c r="L588" s="7"/>
      <c r="M588" s="178"/>
      <c r="N588" s="7"/>
      <c r="O588" s="7"/>
      <c r="P588" s="7"/>
      <c r="Q588" s="7"/>
      <c r="R588" s="7"/>
      <c r="S588" s="7"/>
      <c r="T588" s="7"/>
      <c r="U588" s="7"/>
      <c r="V588" s="7"/>
      <c r="W588" s="7"/>
      <c r="X588" s="7"/>
      <c r="Y588" s="7"/>
      <c r="Z588" s="7"/>
      <c r="AA588" s="7"/>
      <c r="AB588" s="7"/>
      <c r="AC588" s="7"/>
      <c r="AD588" s="7"/>
    </row>
    <row r="589" spans="3:30" ht="15" customHeight="1" x14ac:dyDescent="0.45">
      <c r="C589" s="7"/>
      <c r="D589" s="178"/>
      <c r="E589" s="178"/>
      <c r="F589" s="178"/>
      <c r="G589" s="178"/>
      <c r="H589" s="178"/>
      <c r="I589" s="178"/>
      <c r="J589" s="178"/>
      <c r="K589" s="7"/>
      <c r="L589" s="7"/>
      <c r="M589" s="178"/>
      <c r="N589" s="7"/>
      <c r="O589" s="7"/>
      <c r="P589" s="7"/>
      <c r="Q589" s="7"/>
      <c r="R589" s="7"/>
      <c r="S589" s="7"/>
      <c r="T589" s="7"/>
      <c r="U589" s="7"/>
      <c r="V589" s="7"/>
      <c r="W589" s="7"/>
      <c r="X589" s="7"/>
      <c r="Y589" s="7"/>
      <c r="Z589" s="7"/>
      <c r="AA589" s="7"/>
      <c r="AB589" s="7"/>
      <c r="AC589" s="7"/>
      <c r="AD589" s="7"/>
    </row>
    <row r="590" spans="3:30" ht="15" customHeight="1" x14ac:dyDescent="0.45">
      <c r="C590" s="7"/>
      <c r="D590" s="178"/>
      <c r="E590" s="178"/>
      <c r="F590" s="178"/>
      <c r="G590" s="178"/>
      <c r="H590" s="178"/>
      <c r="I590" s="178"/>
      <c r="J590" s="178"/>
      <c r="K590" s="7"/>
      <c r="L590" s="7"/>
      <c r="M590" s="178"/>
      <c r="N590" s="7"/>
      <c r="O590" s="7"/>
      <c r="P590" s="7"/>
      <c r="Q590" s="7"/>
      <c r="R590" s="7"/>
      <c r="S590" s="7"/>
      <c r="T590" s="7"/>
      <c r="U590" s="7"/>
      <c r="V590" s="7"/>
      <c r="W590" s="7"/>
      <c r="X590" s="7"/>
      <c r="Y590" s="7"/>
      <c r="Z590" s="7"/>
      <c r="AA590" s="7"/>
      <c r="AB590" s="7"/>
      <c r="AC590" s="7"/>
      <c r="AD590" s="7"/>
    </row>
    <row r="591" spans="3:30" ht="15" customHeight="1" x14ac:dyDescent="0.45">
      <c r="C591" s="7"/>
      <c r="D591" s="178"/>
      <c r="E591" s="178"/>
      <c r="F591" s="178"/>
      <c r="G591" s="178"/>
      <c r="H591" s="178"/>
      <c r="I591" s="178"/>
      <c r="J591" s="178"/>
      <c r="K591" s="7"/>
      <c r="L591" s="7"/>
      <c r="M591" s="178"/>
      <c r="N591" s="7"/>
      <c r="O591" s="7"/>
      <c r="P591" s="7"/>
      <c r="Q591" s="7"/>
      <c r="R591" s="7"/>
      <c r="S591" s="7"/>
      <c r="T591" s="7"/>
      <c r="U591" s="7"/>
      <c r="V591" s="7"/>
      <c r="W591" s="7"/>
      <c r="X591" s="7"/>
      <c r="Y591" s="7"/>
      <c r="Z591" s="7"/>
      <c r="AA591" s="7"/>
      <c r="AB591" s="7"/>
      <c r="AC591" s="7"/>
      <c r="AD591" s="7"/>
    </row>
    <row r="592" spans="3:30" ht="15" customHeight="1" x14ac:dyDescent="0.45">
      <c r="C592" s="7"/>
      <c r="D592" s="178"/>
      <c r="E592" s="178"/>
      <c r="F592" s="178"/>
      <c r="G592" s="178"/>
      <c r="H592" s="178"/>
      <c r="I592" s="178"/>
      <c r="J592" s="178"/>
      <c r="K592" s="7"/>
      <c r="L592" s="7"/>
      <c r="M592" s="178"/>
      <c r="N592" s="7"/>
      <c r="O592" s="7"/>
      <c r="P592" s="7"/>
      <c r="Q592" s="7"/>
      <c r="R592" s="7"/>
      <c r="S592" s="7"/>
      <c r="T592" s="7"/>
      <c r="U592" s="7"/>
      <c r="V592" s="7"/>
      <c r="W592" s="7"/>
      <c r="X592" s="7"/>
      <c r="Y592" s="7"/>
      <c r="Z592" s="7"/>
      <c r="AA592" s="7"/>
      <c r="AB592" s="7"/>
      <c r="AC592" s="7"/>
      <c r="AD592" s="7"/>
    </row>
    <row r="593" spans="3:30" ht="15" customHeight="1" x14ac:dyDescent="0.45">
      <c r="C593" s="7"/>
      <c r="D593" s="178"/>
      <c r="E593" s="178"/>
      <c r="F593" s="178"/>
      <c r="G593" s="178"/>
      <c r="H593" s="178"/>
      <c r="I593" s="178"/>
      <c r="J593" s="178"/>
      <c r="K593" s="7"/>
      <c r="L593" s="7"/>
      <c r="M593" s="178"/>
      <c r="N593" s="7"/>
      <c r="O593" s="7"/>
      <c r="P593" s="7"/>
      <c r="Q593" s="7"/>
      <c r="R593" s="7"/>
      <c r="S593" s="7"/>
      <c r="T593" s="7"/>
      <c r="U593" s="7"/>
      <c r="V593" s="7"/>
      <c r="W593" s="7"/>
      <c r="X593" s="7"/>
      <c r="Y593" s="7"/>
      <c r="Z593" s="7"/>
      <c r="AA593" s="7"/>
      <c r="AB593" s="7"/>
      <c r="AC593" s="7"/>
      <c r="AD593" s="7"/>
    </row>
    <row r="594" spans="3:30" ht="15" customHeight="1" x14ac:dyDescent="0.45">
      <c r="C594" s="7"/>
      <c r="D594" s="178"/>
      <c r="E594" s="178"/>
      <c r="F594" s="178"/>
      <c r="G594" s="178"/>
      <c r="H594" s="178"/>
      <c r="I594" s="178"/>
      <c r="J594" s="178"/>
      <c r="K594" s="7"/>
      <c r="L594" s="7"/>
      <c r="M594" s="178"/>
      <c r="N594" s="7"/>
      <c r="O594" s="7"/>
      <c r="P594" s="7"/>
      <c r="Q594" s="7"/>
      <c r="R594" s="7"/>
      <c r="S594" s="7"/>
      <c r="T594" s="7"/>
      <c r="U594" s="7"/>
      <c r="V594" s="7"/>
      <c r="W594" s="7"/>
      <c r="X594" s="7"/>
      <c r="Y594" s="7"/>
      <c r="Z594" s="7"/>
      <c r="AA594" s="7"/>
      <c r="AB594" s="7"/>
      <c r="AC594" s="7"/>
      <c r="AD594" s="7"/>
    </row>
    <row r="595" spans="3:30" ht="15" customHeight="1" x14ac:dyDescent="0.45">
      <c r="C595" s="7"/>
      <c r="D595" s="178"/>
      <c r="E595" s="178"/>
      <c r="F595" s="178"/>
      <c r="G595" s="178"/>
      <c r="H595" s="178"/>
      <c r="I595" s="178"/>
      <c r="J595" s="178"/>
      <c r="K595" s="7"/>
      <c r="L595" s="7"/>
      <c r="M595" s="178"/>
      <c r="N595" s="7"/>
      <c r="O595" s="7"/>
      <c r="P595" s="7"/>
      <c r="Q595" s="7"/>
      <c r="R595" s="7"/>
      <c r="S595" s="7"/>
      <c r="T595" s="7"/>
      <c r="U595" s="7"/>
      <c r="V595" s="7"/>
      <c r="W595" s="7"/>
      <c r="X595" s="7"/>
      <c r="Y595" s="7"/>
      <c r="Z595" s="7"/>
      <c r="AA595" s="7"/>
      <c r="AB595" s="7"/>
      <c r="AC595" s="7"/>
      <c r="AD595" s="7"/>
    </row>
    <row r="596" spans="3:30" ht="15" customHeight="1" x14ac:dyDescent="0.45">
      <c r="C596" s="7"/>
      <c r="D596" s="178"/>
      <c r="E596" s="178"/>
      <c r="F596" s="178"/>
      <c r="G596" s="178"/>
      <c r="H596" s="178"/>
      <c r="I596" s="178"/>
      <c r="J596" s="178"/>
      <c r="K596" s="7"/>
      <c r="L596" s="7"/>
      <c r="M596" s="178"/>
      <c r="N596" s="7"/>
      <c r="O596" s="7"/>
      <c r="P596" s="7"/>
      <c r="Q596" s="7"/>
      <c r="R596" s="7"/>
      <c r="S596" s="7"/>
      <c r="T596" s="7"/>
      <c r="U596" s="7"/>
      <c r="V596" s="7"/>
      <c r="W596" s="7"/>
      <c r="X596" s="7"/>
      <c r="Y596" s="7"/>
      <c r="Z596" s="7"/>
      <c r="AA596" s="7"/>
      <c r="AB596" s="7"/>
      <c r="AC596" s="7"/>
      <c r="AD596" s="7"/>
    </row>
    <row r="597" spans="3:30" ht="15" customHeight="1" x14ac:dyDescent="0.45">
      <c r="C597" s="7"/>
      <c r="D597" s="178"/>
      <c r="E597" s="178"/>
      <c r="F597" s="178"/>
      <c r="G597" s="178"/>
      <c r="H597" s="178"/>
      <c r="I597" s="178"/>
      <c r="J597" s="178"/>
      <c r="K597" s="7"/>
      <c r="L597" s="7"/>
      <c r="M597" s="178"/>
      <c r="N597" s="7"/>
      <c r="O597" s="7"/>
      <c r="P597" s="7"/>
      <c r="Q597" s="7"/>
      <c r="R597" s="7"/>
      <c r="S597" s="7"/>
      <c r="T597" s="7"/>
      <c r="U597" s="7"/>
      <c r="V597" s="7"/>
      <c r="W597" s="7"/>
      <c r="X597" s="7"/>
      <c r="Y597" s="7"/>
      <c r="Z597" s="7"/>
      <c r="AA597" s="7"/>
      <c r="AB597" s="7"/>
      <c r="AC597" s="7"/>
      <c r="AD597" s="7"/>
    </row>
    <row r="598" spans="3:30" ht="15" customHeight="1" x14ac:dyDescent="0.45">
      <c r="C598" s="7"/>
      <c r="D598" s="178"/>
      <c r="E598" s="178"/>
      <c r="F598" s="178"/>
      <c r="G598" s="178"/>
      <c r="H598" s="178"/>
      <c r="I598" s="178"/>
      <c r="J598" s="178"/>
      <c r="K598" s="7"/>
      <c r="L598" s="7"/>
      <c r="M598" s="178"/>
      <c r="N598" s="7"/>
      <c r="O598" s="7"/>
      <c r="P598" s="7"/>
      <c r="Q598" s="7"/>
      <c r="R598" s="7"/>
      <c r="S598" s="7"/>
      <c r="T598" s="7"/>
      <c r="U598" s="7"/>
      <c r="V598" s="7"/>
      <c r="W598" s="7"/>
      <c r="X598" s="7"/>
      <c r="Y598" s="7"/>
      <c r="Z598" s="7"/>
      <c r="AA598" s="7"/>
      <c r="AB598" s="7"/>
      <c r="AC598" s="7"/>
      <c r="AD598" s="7"/>
    </row>
    <row r="599" spans="3:30" ht="15" customHeight="1" x14ac:dyDescent="0.45">
      <c r="C599" s="7"/>
      <c r="D599" s="178"/>
      <c r="E599" s="178"/>
      <c r="F599" s="178"/>
      <c r="G599" s="178"/>
      <c r="H599" s="178"/>
      <c r="I599" s="178"/>
      <c r="J599" s="178"/>
      <c r="K599" s="7"/>
      <c r="L599" s="7"/>
      <c r="M599" s="178"/>
      <c r="N599" s="7"/>
      <c r="O599" s="7"/>
      <c r="P599" s="7"/>
      <c r="Q599" s="7"/>
      <c r="R599" s="7"/>
      <c r="S599" s="7"/>
      <c r="T599" s="7"/>
      <c r="U599" s="7"/>
      <c r="V599" s="7"/>
      <c r="W599" s="7"/>
      <c r="X599" s="7"/>
      <c r="Y599" s="7"/>
      <c r="Z599" s="7"/>
      <c r="AA599" s="7"/>
      <c r="AB599" s="7"/>
      <c r="AC599" s="7"/>
      <c r="AD599" s="7"/>
    </row>
    <row r="600" spans="3:30" ht="15" customHeight="1" x14ac:dyDescent="0.45">
      <c r="C600" s="7"/>
      <c r="D600" s="178"/>
      <c r="E600" s="178"/>
      <c r="F600" s="178"/>
      <c r="G600" s="178"/>
      <c r="H600" s="178"/>
      <c r="I600" s="178"/>
      <c r="J600" s="178"/>
      <c r="K600" s="7"/>
      <c r="L600" s="7"/>
      <c r="M600" s="178"/>
      <c r="N600" s="7"/>
      <c r="O600" s="7"/>
      <c r="P600" s="7"/>
      <c r="Q600" s="7"/>
      <c r="R600" s="7"/>
      <c r="S600" s="7"/>
      <c r="T600" s="7"/>
      <c r="U600" s="7"/>
      <c r="V600" s="7"/>
      <c r="W600" s="7"/>
      <c r="X600" s="7"/>
      <c r="Y600" s="7"/>
      <c r="Z600" s="7"/>
      <c r="AA600" s="7"/>
      <c r="AB600" s="7"/>
      <c r="AC600" s="7"/>
      <c r="AD600" s="7"/>
    </row>
    <row r="601" spans="3:30" ht="15" customHeight="1" x14ac:dyDescent="0.45">
      <c r="C601" s="7"/>
      <c r="D601" s="178"/>
      <c r="E601" s="178"/>
      <c r="F601" s="178"/>
      <c r="G601" s="178"/>
      <c r="H601" s="178"/>
      <c r="I601" s="178"/>
      <c r="J601" s="178"/>
      <c r="K601" s="7"/>
      <c r="L601" s="7"/>
      <c r="M601" s="178"/>
      <c r="N601" s="7"/>
      <c r="O601" s="7"/>
      <c r="P601" s="7"/>
      <c r="Q601" s="7"/>
      <c r="R601" s="7"/>
      <c r="S601" s="7"/>
      <c r="T601" s="7"/>
      <c r="U601" s="7"/>
      <c r="V601" s="7"/>
      <c r="W601" s="7"/>
      <c r="X601" s="7"/>
      <c r="Y601" s="7"/>
      <c r="Z601" s="7"/>
      <c r="AA601" s="7"/>
      <c r="AB601" s="7"/>
      <c r="AC601" s="7"/>
      <c r="AD601" s="7"/>
    </row>
    <row r="602" spans="3:30" ht="15" customHeight="1" x14ac:dyDescent="0.45">
      <c r="C602" s="7"/>
      <c r="D602" s="178"/>
      <c r="E602" s="178"/>
      <c r="F602" s="178"/>
      <c r="G602" s="178"/>
      <c r="H602" s="178"/>
      <c r="I602" s="178"/>
      <c r="J602" s="178"/>
      <c r="K602" s="7"/>
      <c r="L602" s="7"/>
      <c r="M602" s="178"/>
      <c r="N602" s="7"/>
      <c r="O602" s="7"/>
      <c r="P602" s="7"/>
      <c r="Q602" s="7"/>
      <c r="R602" s="7"/>
      <c r="S602" s="7"/>
      <c r="T602" s="7"/>
      <c r="U602" s="7"/>
      <c r="V602" s="7"/>
      <c r="W602" s="7"/>
      <c r="X602" s="7"/>
      <c r="Y602" s="7"/>
      <c r="Z602" s="7"/>
      <c r="AA602" s="7"/>
      <c r="AB602" s="7"/>
      <c r="AC602" s="7"/>
      <c r="AD602" s="7"/>
    </row>
    <row r="603" spans="3:30" ht="15" customHeight="1" x14ac:dyDescent="0.45">
      <c r="C603" s="7"/>
      <c r="D603" s="178"/>
      <c r="E603" s="178"/>
      <c r="F603" s="178"/>
      <c r="G603" s="178"/>
      <c r="H603" s="178"/>
      <c r="I603" s="178"/>
      <c r="J603" s="178"/>
      <c r="K603" s="7"/>
      <c r="L603" s="7"/>
      <c r="M603" s="178"/>
      <c r="N603" s="7"/>
      <c r="O603" s="7"/>
      <c r="P603" s="7"/>
      <c r="Q603" s="7"/>
      <c r="R603" s="7"/>
      <c r="S603" s="7"/>
      <c r="T603" s="7"/>
      <c r="U603" s="7"/>
      <c r="V603" s="7"/>
      <c r="W603" s="7"/>
      <c r="X603" s="7"/>
      <c r="Y603" s="7"/>
      <c r="Z603" s="7"/>
      <c r="AA603" s="7"/>
      <c r="AB603" s="7"/>
      <c r="AC603" s="7"/>
      <c r="AD603" s="7"/>
    </row>
    <row r="604" spans="3:30" ht="15" customHeight="1" x14ac:dyDescent="0.45">
      <c r="C604" s="7"/>
      <c r="D604" s="178"/>
      <c r="E604" s="178"/>
      <c r="F604" s="178"/>
      <c r="G604" s="178"/>
      <c r="H604" s="178"/>
      <c r="I604" s="178"/>
      <c r="J604" s="178"/>
      <c r="K604" s="7"/>
      <c r="L604" s="7"/>
      <c r="M604" s="178"/>
      <c r="N604" s="7"/>
      <c r="O604" s="7"/>
      <c r="P604" s="7"/>
      <c r="Q604" s="7"/>
      <c r="R604" s="7"/>
      <c r="S604" s="7"/>
      <c r="T604" s="7"/>
      <c r="U604" s="7"/>
      <c r="V604" s="7"/>
      <c r="W604" s="7"/>
      <c r="X604" s="7"/>
      <c r="Y604" s="7"/>
      <c r="Z604" s="7"/>
      <c r="AA604" s="7"/>
      <c r="AB604" s="7"/>
      <c r="AC604" s="7"/>
      <c r="AD604" s="7"/>
    </row>
    <row r="605" spans="3:30" ht="15" customHeight="1" x14ac:dyDescent="0.45">
      <c r="C605" s="7"/>
      <c r="D605" s="178"/>
      <c r="E605" s="178"/>
      <c r="F605" s="178"/>
      <c r="G605" s="178"/>
      <c r="H605" s="178"/>
      <c r="I605" s="178"/>
      <c r="J605" s="178"/>
      <c r="K605" s="7"/>
      <c r="L605" s="7"/>
      <c r="M605" s="178"/>
      <c r="N605" s="7"/>
      <c r="O605" s="7"/>
      <c r="P605" s="7"/>
      <c r="Q605" s="7"/>
      <c r="R605" s="7"/>
      <c r="S605" s="7"/>
      <c r="T605" s="7"/>
      <c r="U605" s="7"/>
      <c r="V605" s="7"/>
      <c r="W605" s="7"/>
      <c r="X605" s="7"/>
      <c r="Y605" s="7"/>
      <c r="Z605" s="7"/>
      <c r="AA605" s="7"/>
      <c r="AB605" s="7"/>
      <c r="AC605" s="7"/>
      <c r="AD605" s="7"/>
    </row>
    <row r="606" spans="3:30" ht="15" customHeight="1" x14ac:dyDescent="0.45">
      <c r="C606" s="7"/>
      <c r="D606" s="178"/>
      <c r="E606" s="178"/>
      <c r="F606" s="178"/>
      <c r="G606" s="178"/>
      <c r="H606" s="178"/>
      <c r="I606" s="178"/>
      <c r="J606" s="178"/>
      <c r="K606" s="7"/>
      <c r="L606" s="7"/>
      <c r="M606" s="178"/>
      <c r="N606" s="7"/>
      <c r="O606" s="7"/>
      <c r="P606" s="7"/>
      <c r="Q606" s="7"/>
      <c r="R606" s="7"/>
      <c r="S606" s="7"/>
      <c r="T606" s="7"/>
      <c r="U606" s="7"/>
      <c r="V606" s="7"/>
      <c r="W606" s="7"/>
      <c r="X606" s="7"/>
      <c r="Y606" s="7"/>
      <c r="Z606" s="7"/>
      <c r="AA606" s="7"/>
      <c r="AB606" s="7"/>
      <c r="AC606" s="7"/>
      <c r="AD606" s="7"/>
    </row>
    <row r="607" spans="3:30" ht="15" customHeight="1" x14ac:dyDescent="0.45">
      <c r="C607" s="7"/>
      <c r="D607" s="178"/>
      <c r="E607" s="178"/>
      <c r="F607" s="178"/>
      <c r="G607" s="178"/>
      <c r="H607" s="178"/>
      <c r="I607" s="178"/>
      <c r="J607" s="178"/>
      <c r="K607" s="7"/>
      <c r="L607" s="7"/>
      <c r="M607" s="178"/>
      <c r="N607" s="7"/>
      <c r="O607" s="7"/>
      <c r="P607" s="7"/>
      <c r="Q607" s="7"/>
      <c r="R607" s="7"/>
      <c r="S607" s="7"/>
      <c r="T607" s="7"/>
      <c r="U607" s="7"/>
      <c r="V607" s="7"/>
      <c r="W607" s="7"/>
      <c r="X607" s="7"/>
      <c r="Y607" s="7"/>
      <c r="Z607" s="7"/>
      <c r="AA607" s="7"/>
      <c r="AB607" s="7"/>
      <c r="AC607" s="7"/>
      <c r="AD607" s="7"/>
    </row>
    <row r="608" spans="3:30" ht="15" customHeight="1" x14ac:dyDescent="0.45">
      <c r="C608" s="7"/>
      <c r="D608" s="178"/>
      <c r="E608" s="178"/>
      <c r="F608" s="178"/>
      <c r="G608" s="178"/>
      <c r="H608" s="178"/>
      <c r="I608" s="178"/>
      <c r="J608" s="178"/>
      <c r="K608" s="7"/>
      <c r="L608" s="7"/>
      <c r="M608" s="178"/>
      <c r="N608" s="7"/>
      <c r="O608" s="7"/>
      <c r="P608" s="7"/>
      <c r="Q608" s="7"/>
      <c r="R608" s="7"/>
      <c r="S608" s="7"/>
      <c r="T608" s="7"/>
      <c r="U608" s="7"/>
      <c r="V608" s="7"/>
      <c r="W608" s="7"/>
      <c r="X608" s="7"/>
      <c r="Y608" s="7"/>
      <c r="Z608" s="7"/>
      <c r="AA608" s="7"/>
      <c r="AB608" s="7"/>
      <c r="AC608" s="7"/>
      <c r="AD608" s="7"/>
    </row>
    <row r="609" spans="3:30" ht="15" customHeight="1" x14ac:dyDescent="0.45">
      <c r="C609" s="7"/>
      <c r="D609" s="178"/>
      <c r="E609" s="178"/>
      <c r="F609" s="178"/>
      <c r="G609" s="178"/>
      <c r="H609" s="178"/>
      <c r="I609" s="178"/>
      <c r="J609" s="178"/>
      <c r="K609" s="7"/>
      <c r="L609" s="7"/>
      <c r="M609" s="178"/>
      <c r="N609" s="7"/>
      <c r="O609" s="7"/>
      <c r="P609" s="7"/>
      <c r="Q609" s="7"/>
      <c r="R609" s="7"/>
      <c r="S609" s="7"/>
      <c r="T609" s="7"/>
      <c r="U609" s="7"/>
      <c r="V609" s="7"/>
      <c r="W609" s="7"/>
      <c r="X609" s="7"/>
      <c r="Y609" s="7"/>
      <c r="Z609" s="7"/>
      <c r="AA609" s="7"/>
      <c r="AB609" s="7"/>
      <c r="AC609" s="7"/>
      <c r="AD609" s="7"/>
    </row>
    <row r="610" spans="3:30" ht="15" customHeight="1" x14ac:dyDescent="0.45">
      <c r="C610" s="7"/>
      <c r="D610" s="178"/>
      <c r="E610" s="178"/>
      <c r="F610" s="178"/>
      <c r="G610" s="178"/>
      <c r="H610" s="178"/>
      <c r="I610" s="178"/>
      <c r="J610" s="178"/>
      <c r="K610" s="7"/>
      <c r="L610" s="7"/>
      <c r="M610" s="178"/>
      <c r="N610" s="7"/>
      <c r="O610" s="7"/>
      <c r="P610" s="7"/>
      <c r="Q610" s="7"/>
      <c r="R610" s="7"/>
      <c r="S610" s="7"/>
      <c r="T610" s="7"/>
      <c r="U610" s="7"/>
      <c r="V610" s="7"/>
      <c r="W610" s="7"/>
      <c r="X610" s="7"/>
      <c r="Y610" s="7"/>
      <c r="Z610" s="7"/>
      <c r="AA610" s="7"/>
      <c r="AB610" s="7"/>
      <c r="AC610" s="7"/>
      <c r="AD610" s="7"/>
    </row>
    <row r="611" spans="3:30" ht="15" customHeight="1" x14ac:dyDescent="0.45">
      <c r="C611" s="7"/>
      <c r="D611" s="178"/>
      <c r="E611" s="178"/>
      <c r="F611" s="178"/>
      <c r="G611" s="178"/>
      <c r="H611" s="178"/>
      <c r="I611" s="178"/>
      <c r="J611" s="178"/>
      <c r="K611" s="7"/>
      <c r="L611" s="7"/>
      <c r="M611" s="178"/>
      <c r="N611" s="7"/>
      <c r="O611" s="7"/>
      <c r="P611" s="7"/>
      <c r="Q611" s="7"/>
      <c r="R611" s="7"/>
      <c r="S611" s="7"/>
      <c r="T611" s="7"/>
      <c r="U611" s="7"/>
      <c r="V611" s="7"/>
      <c r="W611" s="7"/>
      <c r="X611" s="7"/>
      <c r="Y611" s="7"/>
      <c r="Z611" s="7"/>
      <c r="AA611" s="7"/>
      <c r="AB611" s="7"/>
      <c r="AC611" s="7"/>
      <c r="AD611" s="7"/>
    </row>
    <row r="612" spans="3:30" ht="15" customHeight="1" x14ac:dyDescent="0.45">
      <c r="C612" s="7"/>
      <c r="D612" s="178"/>
      <c r="E612" s="178"/>
      <c r="F612" s="178"/>
      <c r="G612" s="178"/>
      <c r="H612" s="178"/>
      <c r="I612" s="178"/>
      <c r="J612" s="178"/>
      <c r="K612" s="7"/>
      <c r="L612" s="7"/>
      <c r="M612" s="178"/>
      <c r="N612" s="7"/>
      <c r="O612" s="7"/>
      <c r="P612" s="7"/>
      <c r="Q612" s="7"/>
      <c r="R612" s="7"/>
      <c r="S612" s="7"/>
      <c r="T612" s="7"/>
      <c r="U612" s="7"/>
      <c r="V612" s="7"/>
      <c r="W612" s="7"/>
      <c r="X612" s="7"/>
      <c r="Y612" s="7"/>
      <c r="Z612" s="7"/>
      <c r="AA612" s="7"/>
      <c r="AB612" s="7"/>
      <c r="AC612" s="7"/>
      <c r="AD612" s="7"/>
    </row>
    <row r="613" spans="3:30" ht="15" customHeight="1" x14ac:dyDescent="0.45">
      <c r="C613" s="7"/>
      <c r="D613" s="178"/>
      <c r="E613" s="178"/>
      <c r="F613" s="178"/>
      <c r="G613" s="178"/>
      <c r="H613" s="178"/>
      <c r="I613" s="178"/>
      <c r="J613" s="178"/>
      <c r="K613" s="7"/>
      <c r="L613" s="7"/>
      <c r="M613" s="178"/>
      <c r="N613" s="7"/>
      <c r="O613" s="7"/>
      <c r="P613" s="7"/>
      <c r="Q613" s="7"/>
      <c r="R613" s="7"/>
      <c r="S613" s="7"/>
      <c r="T613" s="7"/>
      <c r="U613" s="7"/>
      <c r="V613" s="7"/>
      <c r="W613" s="7"/>
      <c r="X613" s="7"/>
      <c r="Y613" s="7"/>
      <c r="Z613" s="7"/>
      <c r="AA613" s="7"/>
      <c r="AB613" s="7"/>
      <c r="AC613" s="7"/>
      <c r="AD613" s="7"/>
    </row>
    <row r="614" spans="3:30" ht="15" customHeight="1" x14ac:dyDescent="0.45">
      <c r="C614" s="7"/>
      <c r="D614" s="178"/>
      <c r="E614" s="178"/>
      <c r="F614" s="178"/>
      <c r="G614" s="178"/>
      <c r="H614" s="178"/>
      <c r="I614" s="178"/>
      <c r="J614" s="178"/>
      <c r="K614" s="7"/>
      <c r="L614" s="7"/>
      <c r="M614" s="178"/>
      <c r="N614" s="7"/>
      <c r="O614" s="7"/>
      <c r="P614" s="7"/>
      <c r="Q614" s="7"/>
      <c r="R614" s="7"/>
      <c r="S614" s="7"/>
      <c r="T614" s="7"/>
      <c r="U614" s="7"/>
      <c r="V614" s="7"/>
      <c r="W614" s="7"/>
      <c r="X614" s="7"/>
      <c r="Y614" s="7"/>
      <c r="Z614" s="7"/>
      <c r="AA614" s="7"/>
      <c r="AB614" s="7"/>
      <c r="AC614" s="7"/>
      <c r="AD614" s="7"/>
    </row>
    <row r="615" spans="3:30" ht="15" customHeight="1" x14ac:dyDescent="0.45">
      <c r="C615" s="7"/>
      <c r="D615" s="178"/>
      <c r="E615" s="178"/>
      <c r="F615" s="178"/>
      <c r="G615" s="178"/>
      <c r="H615" s="178"/>
      <c r="I615" s="178"/>
      <c r="J615" s="178"/>
      <c r="K615" s="7"/>
      <c r="L615" s="7"/>
      <c r="M615" s="178"/>
      <c r="N615" s="7"/>
      <c r="O615" s="7"/>
      <c r="P615" s="7"/>
      <c r="Q615" s="7"/>
      <c r="R615" s="7"/>
      <c r="S615" s="7"/>
      <c r="T615" s="7"/>
      <c r="U615" s="7"/>
      <c r="V615" s="7"/>
      <c r="W615" s="7"/>
      <c r="X615" s="7"/>
      <c r="Y615" s="7"/>
      <c r="Z615" s="7"/>
      <c r="AA615" s="7"/>
      <c r="AB615" s="7"/>
      <c r="AC615" s="7"/>
      <c r="AD615" s="7"/>
    </row>
    <row r="616" spans="3:30" ht="15" customHeight="1" x14ac:dyDescent="0.45">
      <c r="C616" s="7"/>
      <c r="D616" s="178"/>
      <c r="E616" s="178"/>
      <c r="F616" s="178"/>
      <c r="G616" s="178"/>
      <c r="H616" s="178"/>
      <c r="I616" s="178"/>
      <c r="J616" s="178"/>
      <c r="K616" s="7"/>
      <c r="L616" s="7"/>
      <c r="M616" s="178"/>
      <c r="N616" s="7"/>
      <c r="O616" s="7"/>
      <c r="P616" s="7"/>
      <c r="Q616" s="7"/>
      <c r="R616" s="7"/>
      <c r="S616" s="7"/>
      <c r="T616" s="7"/>
      <c r="U616" s="7"/>
      <c r="V616" s="7"/>
      <c r="W616" s="7"/>
      <c r="X616" s="7"/>
      <c r="Y616" s="7"/>
      <c r="Z616" s="7"/>
      <c r="AA616" s="7"/>
      <c r="AB616" s="7"/>
      <c r="AC616" s="7"/>
      <c r="AD616" s="7"/>
    </row>
    <row r="617" spans="3:30" ht="15" customHeight="1" x14ac:dyDescent="0.45">
      <c r="C617" s="7"/>
      <c r="D617" s="178"/>
      <c r="E617" s="178"/>
      <c r="F617" s="178"/>
      <c r="G617" s="178"/>
      <c r="H617" s="178"/>
      <c r="I617" s="178"/>
      <c r="J617" s="178"/>
      <c r="K617" s="7"/>
      <c r="L617" s="7"/>
      <c r="M617" s="178"/>
      <c r="N617" s="7"/>
      <c r="O617" s="7"/>
      <c r="P617" s="7"/>
      <c r="Q617" s="7"/>
      <c r="R617" s="7"/>
      <c r="S617" s="7"/>
      <c r="T617" s="7"/>
      <c r="U617" s="7"/>
      <c r="V617" s="7"/>
      <c r="W617" s="7"/>
      <c r="X617" s="7"/>
      <c r="Y617" s="7"/>
      <c r="Z617" s="7"/>
      <c r="AA617" s="7"/>
      <c r="AB617" s="7"/>
      <c r="AC617" s="7"/>
      <c r="AD617" s="7"/>
    </row>
    <row r="618" spans="3:30" ht="15" customHeight="1" x14ac:dyDescent="0.45">
      <c r="C618" s="7"/>
      <c r="D618" s="178"/>
      <c r="E618" s="178"/>
      <c r="F618" s="178"/>
      <c r="G618" s="178"/>
      <c r="H618" s="178"/>
      <c r="I618" s="178"/>
      <c r="J618" s="178"/>
      <c r="K618" s="7"/>
      <c r="L618" s="7"/>
      <c r="M618" s="178"/>
      <c r="N618" s="7"/>
      <c r="O618" s="7"/>
      <c r="P618" s="7"/>
      <c r="Q618" s="7"/>
      <c r="R618" s="7"/>
      <c r="S618" s="7"/>
      <c r="T618" s="7"/>
      <c r="U618" s="7"/>
      <c r="V618" s="7"/>
      <c r="W618" s="7"/>
      <c r="X618" s="7"/>
      <c r="Y618" s="7"/>
      <c r="Z618" s="7"/>
      <c r="AA618" s="7"/>
      <c r="AB618" s="7"/>
      <c r="AC618" s="7"/>
      <c r="AD618" s="7"/>
    </row>
    <row r="619" spans="3:30" ht="15" customHeight="1" x14ac:dyDescent="0.45">
      <c r="C619" s="7"/>
      <c r="D619" s="178"/>
      <c r="E619" s="178"/>
      <c r="F619" s="178"/>
      <c r="G619" s="178"/>
      <c r="H619" s="178"/>
      <c r="I619" s="178"/>
      <c r="J619" s="178"/>
      <c r="K619" s="7"/>
      <c r="L619" s="7"/>
      <c r="M619" s="178"/>
      <c r="N619" s="7"/>
      <c r="O619" s="7"/>
      <c r="P619" s="7"/>
      <c r="Q619" s="7"/>
      <c r="R619" s="7"/>
      <c r="S619" s="7"/>
      <c r="T619" s="7"/>
      <c r="U619" s="7"/>
      <c r="V619" s="7"/>
      <c r="W619" s="7"/>
      <c r="X619" s="7"/>
      <c r="Y619" s="7"/>
      <c r="Z619" s="7"/>
      <c r="AA619" s="7"/>
      <c r="AB619" s="7"/>
      <c r="AC619" s="7"/>
      <c r="AD619" s="7"/>
    </row>
    <row r="620" spans="3:30" ht="15" customHeight="1" x14ac:dyDescent="0.45">
      <c r="C620" s="7"/>
      <c r="D620" s="178"/>
      <c r="E620" s="178"/>
      <c r="F620" s="178"/>
      <c r="G620" s="178"/>
      <c r="H620" s="178"/>
      <c r="I620" s="178"/>
      <c r="J620" s="178"/>
      <c r="K620" s="7"/>
      <c r="L620" s="7"/>
      <c r="M620" s="178"/>
      <c r="N620" s="7"/>
      <c r="O620" s="7"/>
      <c r="P620" s="7"/>
      <c r="Q620" s="7"/>
      <c r="R620" s="7"/>
      <c r="S620" s="7"/>
      <c r="T620" s="7"/>
      <c r="U620" s="7"/>
      <c r="V620" s="7"/>
      <c r="W620" s="7"/>
      <c r="X620" s="7"/>
      <c r="Y620" s="7"/>
      <c r="Z620" s="7"/>
      <c r="AA620" s="7"/>
      <c r="AB620" s="7"/>
      <c r="AC620" s="7"/>
      <c r="AD620" s="7"/>
    </row>
    <row r="621" spans="3:30" ht="15" customHeight="1" x14ac:dyDescent="0.45">
      <c r="C621" s="7"/>
      <c r="D621" s="178"/>
      <c r="E621" s="178"/>
      <c r="F621" s="178"/>
      <c r="G621" s="178"/>
      <c r="H621" s="178"/>
      <c r="I621" s="178"/>
      <c r="J621" s="178"/>
      <c r="K621" s="7"/>
      <c r="L621" s="7"/>
      <c r="M621" s="178"/>
      <c r="N621" s="7"/>
      <c r="O621" s="7"/>
      <c r="P621" s="7"/>
      <c r="Q621" s="7"/>
      <c r="R621" s="7"/>
      <c r="S621" s="7"/>
      <c r="T621" s="7"/>
      <c r="U621" s="7"/>
      <c r="V621" s="7"/>
      <c r="W621" s="7"/>
      <c r="X621" s="7"/>
      <c r="Y621" s="7"/>
      <c r="Z621" s="7"/>
      <c r="AA621" s="7"/>
      <c r="AB621" s="7"/>
      <c r="AC621" s="7"/>
      <c r="AD621" s="7"/>
    </row>
    <row r="622" spans="3:30" ht="15" customHeight="1" x14ac:dyDescent="0.45">
      <c r="C622" s="7"/>
      <c r="D622" s="178"/>
      <c r="E622" s="178"/>
      <c r="F622" s="178"/>
      <c r="G622" s="178"/>
      <c r="H622" s="178"/>
      <c r="I622" s="178"/>
      <c r="J622" s="178"/>
      <c r="K622" s="7"/>
      <c r="L622" s="7"/>
      <c r="M622" s="178"/>
      <c r="N622" s="7"/>
      <c r="O622" s="7"/>
      <c r="P622" s="7"/>
      <c r="Q622" s="7"/>
      <c r="R622" s="7"/>
      <c r="S622" s="7"/>
      <c r="T622" s="7"/>
      <c r="U622" s="7"/>
      <c r="V622" s="7"/>
      <c r="W622" s="7"/>
      <c r="X622" s="7"/>
      <c r="Y622" s="7"/>
      <c r="Z622" s="7"/>
      <c r="AA622" s="7"/>
      <c r="AB622" s="7"/>
      <c r="AC622" s="7"/>
      <c r="AD622" s="7"/>
    </row>
    <row r="623" spans="3:30" ht="15" customHeight="1" x14ac:dyDescent="0.45">
      <c r="C623" s="7"/>
      <c r="D623" s="178"/>
      <c r="E623" s="178"/>
      <c r="F623" s="178"/>
      <c r="G623" s="178"/>
      <c r="H623" s="178"/>
      <c r="I623" s="178"/>
      <c r="J623" s="178"/>
      <c r="K623" s="7"/>
      <c r="L623" s="7"/>
      <c r="M623" s="178"/>
      <c r="N623" s="7"/>
      <c r="O623" s="7"/>
      <c r="P623" s="7"/>
      <c r="Q623" s="7"/>
      <c r="R623" s="7"/>
      <c r="S623" s="7"/>
      <c r="T623" s="7"/>
      <c r="U623" s="7"/>
      <c r="V623" s="7"/>
      <c r="W623" s="7"/>
      <c r="X623" s="7"/>
      <c r="Y623" s="7"/>
      <c r="Z623" s="7"/>
      <c r="AA623" s="7"/>
      <c r="AB623" s="7"/>
      <c r="AC623" s="7"/>
      <c r="AD623" s="7"/>
    </row>
    <row r="624" spans="3:30" ht="15" customHeight="1" x14ac:dyDescent="0.45">
      <c r="C624" s="7"/>
      <c r="D624" s="178"/>
      <c r="E624" s="178"/>
      <c r="F624" s="178"/>
      <c r="G624" s="178"/>
      <c r="H624" s="178"/>
      <c r="I624" s="178"/>
      <c r="J624" s="178"/>
      <c r="K624" s="7"/>
      <c r="L624" s="7"/>
      <c r="M624" s="178"/>
      <c r="N624" s="7"/>
      <c r="O624" s="7"/>
      <c r="P624" s="7"/>
      <c r="Q624" s="7"/>
      <c r="R624" s="7"/>
      <c r="S624" s="7"/>
      <c r="T624" s="7"/>
      <c r="U624" s="7"/>
      <c r="V624" s="7"/>
      <c r="W624" s="7"/>
      <c r="X624" s="7"/>
      <c r="Y624" s="7"/>
      <c r="Z624" s="7"/>
      <c r="AA624" s="7"/>
      <c r="AB624" s="7"/>
      <c r="AC624" s="7"/>
      <c r="AD624" s="7"/>
    </row>
    <row r="625" spans="3:30" ht="15" customHeight="1" x14ac:dyDescent="0.45">
      <c r="C625" s="7"/>
      <c r="D625" s="178"/>
      <c r="E625" s="178"/>
      <c r="F625" s="178"/>
      <c r="G625" s="178"/>
      <c r="H625" s="178"/>
      <c r="I625" s="178"/>
      <c r="J625" s="178"/>
      <c r="K625" s="7"/>
      <c r="L625" s="7"/>
      <c r="M625" s="178"/>
      <c r="N625" s="7"/>
      <c r="O625" s="7"/>
      <c r="P625" s="7"/>
      <c r="Q625" s="7"/>
      <c r="R625" s="7"/>
      <c r="S625" s="7"/>
      <c r="T625" s="7"/>
      <c r="U625" s="7"/>
      <c r="V625" s="7"/>
      <c r="W625" s="7"/>
      <c r="X625" s="7"/>
      <c r="Y625" s="7"/>
      <c r="Z625" s="7"/>
      <c r="AA625" s="7"/>
      <c r="AB625" s="7"/>
      <c r="AC625" s="7"/>
      <c r="AD625" s="7"/>
    </row>
    <row r="626" spans="3:30" ht="15" customHeight="1" x14ac:dyDescent="0.45">
      <c r="C626" s="7"/>
      <c r="D626" s="178"/>
      <c r="E626" s="178"/>
      <c r="F626" s="178"/>
      <c r="G626" s="178"/>
      <c r="H626" s="178"/>
      <c r="I626" s="178"/>
      <c r="J626" s="178"/>
      <c r="K626" s="7"/>
      <c r="L626" s="7"/>
      <c r="M626" s="178"/>
      <c r="N626" s="7"/>
      <c r="O626" s="7"/>
      <c r="P626" s="7"/>
      <c r="Q626" s="7"/>
      <c r="R626" s="7"/>
      <c r="S626" s="7"/>
      <c r="T626" s="7"/>
      <c r="U626" s="7"/>
      <c r="V626" s="7"/>
      <c r="W626" s="7"/>
      <c r="X626" s="7"/>
      <c r="Y626" s="7"/>
      <c r="Z626" s="7"/>
      <c r="AA626" s="7"/>
      <c r="AB626" s="7"/>
      <c r="AC626" s="7"/>
      <c r="AD626" s="7"/>
    </row>
    <row r="627" spans="3:30" ht="15" customHeight="1" x14ac:dyDescent="0.45">
      <c r="C627" s="7"/>
      <c r="D627" s="178"/>
      <c r="E627" s="178"/>
      <c r="F627" s="178"/>
      <c r="G627" s="178"/>
      <c r="H627" s="178"/>
      <c r="I627" s="178"/>
      <c r="J627" s="178"/>
      <c r="K627" s="7"/>
      <c r="L627" s="7"/>
      <c r="M627" s="178"/>
      <c r="N627" s="7"/>
      <c r="O627" s="7"/>
      <c r="P627" s="7"/>
      <c r="Q627" s="7"/>
      <c r="R627" s="7"/>
      <c r="S627" s="7"/>
      <c r="T627" s="7"/>
      <c r="U627" s="7"/>
      <c r="V627" s="7"/>
      <c r="W627" s="7"/>
      <c r="X627" s="7"/>
      <c r="Y627" s="7"/>
      <c r="Z627" s="7"/>
      <c r="AA627" s="7"/>
      <c r="AB627" s="7"/>
      <c r="AC627" s="7"/>
      <c r="AD627" s="7"/>
    </row>
    <row r="628" spans="3:30" ht="15" customHeight="1" x14ac:dyDescent="0.45">
      <c r="C628" s="7"/>
      <c r="D628" s="178"/>
      <c r="E628" s="178"/>
      <c r="F628" s="178"/>
      <c r="G628" s="178"/>
      <c r="H628" s="178"/>
      <c r="I628" s="178"/>
      <c r="J628" s="178"/>
      <c r="K628" s="7"/>
      <c r="L628" s="7"/>
      <c r="M628" s="178"/>
      <c r="N628" s="7"/>
      <c r="O628" s="7"/>
      <c r="P628" s="7"/>
      <c r="Q628" s="7"/>
      <c r="R628" s="7"/>
      <c r="S628" s="7"/>
      <c r="T628" s="7"/>
      <c r="U628" s="7"/>
      <c r="V628" s="7"/>
      <c r="W628" s="7"/>
      <c r="X628" s="7"/>
      <c r="Y628" s="7"/>
      <c r="Z628" s="7"/>
      <c r="AA628" s="7"/>
      <c r="AB628" s="7"/>
      <c r="AC628" s="7"/>
      <c r="AD628" s="7"/>
    </row>
    <row r="629" spans="3:30" ht="15" customHeight="1" x14ac:dyDescent="0.45">
      <c r="C629" s="7"/>
      <c r="D629" s="178"/>
      <c r="E629" s="178"/>
      <c r="F629" s="178"/>
      <c r="G629" s="178"/>
      <c r="H629" s="178"/>
      <c r="I629" s="178"/>
      <c r="J629" s="178"/>
      <c r="K629" s="7"/>
      <c r="L629" s="7"/>
      <c r="M629" s="178"/>
      <c r="N629" s="7"/>
      <c r="O629" s="7"/>
      <c r="P629" s="7"/>
      <c r="Q629" s="7"/>
      <c r="R629" s="7"/>
      <c r="S629" s="7"/>
      <c r="T629" s="7"/>
      <c r="U629" s="7"/>
      <c r="V629" s="7"/>
      <c r="W629" s="7"/>
      <c r="X629" s="7"/>
      <c r="Y629" s="7"/>
      <c r="Z629" s="7"/>
      <c r="AA629" s="7"/>
      <c r="AB629" s="7"/>
      <c r="AC629" s="7"/>
      <c r="AD629" s="7"/>
    </row>
    <row r="630" spans="3:30" ht="15" customHeight="1" x14ac:dyDescent="0.45">
      <c r="C630" s="7"/>
      <c r="D630" s="178"/>
      <c r="E630" s="178"/>
      <c r="F630" s="178"/>
      <c r="G630" s="178"/>
      <c r="H630" s="178"/>
      <c r="I630" s="178"/>
      <c r="J630" s="178"/>
      <c r="K630" s="7"/>
      <c r="L630" s="7"/>
      <c r="M630" s="178"/>
      <c r="N630" s="7"/>
      <c r="O630" s="7"/>
      <c r="P630" s="7"/>
      <c r="Q630" s="7"/>
      <c r="R630" s="7"/>
      <c r="S630" s="7"/>
      <c r="T630" s="7"/>
      <c r="U630" s="7"/>
      <c r="V630" s="7"/>
      <c r="W630" s="7"/>
      <c r="X630" s="7"/>
      <c r="Y630" s="7"/>
      <c r="Z630" s="7"/>
      <c r="AA630" s="7"/>
      <c r="AB630" s="7"/>
      <c r="AC630" s="7"/>
      <c r="AD630" s="7"/>
    </row>
    <row r="631" spans="3:30" ht="15" customHeight="1" x14ac:dyDescent="0.45">
      <c r="C631" s="7"/>
      <c r="D631" s="178"/>
      <c r="E631" s="178"/>
      <c r="F631" s="178"/>
      <c r="G631" s="178"/>
      <c r="H631" s="178"/>
      <c r="I631" s="178"/>
      <c r="J631" s="178"/>
      <c r="K631" s="7"/>
      <c r="L631" s="7"/>
      <c r="M631" s="178"/>
      <c r="N631" s="7"/>
      <c r="O631" s="7"/>
      <c r="P631" s="7"/>
      <c r="Q631" s="7"/>
      <c r="R631" s="7"/>
      <c r="S631" s="7"/>
      <c r="T631" s="7"/>
      <c r="U631" s="7"/>
      <c r="V631" s="7"/>
      <c r="W631" s="7"/>
      <c r="X631" s="7"/>
      <c r="Y631" s="7"/>
      <c r="Z631" s="7"/>
      <c r="AA631" s="7"/>
      <c r="AB631" s="7"/>
      <c r="AC631" s="7"/>
      <c r="AD631" s="7"/>
    </row>
    <row r="632" spans="3:30" ht="15" customHeight="1" x14ac:dyDescent="0.45">
      <c r="C632" s="7"/>
      <c r="D632" s="178"/>
      <c r="E632" s="178"/>
      <c r="F632" s="178"/>
      <c r="G632" s="178"/>
      <c r="H632" s="178"/>
      <c r="I632" s="178"/>
      <c r="J632" s="178"/>
      <c r="K632" s="7"/>
      <c r="L632" s="7"/>
      <c r="M632" s="178"/>
      <c r="N632" s="7"/>
      <c r="O632" s="7"/>
      <c r="P632" s="7"/>
      <c r="Q632" s="7"/>
      <c r="R632" s="7"/>
      <c r="S632" s="7"/>
      <c r="T632" s="7"/>
      <c r="U632" s="7"/>
      <c r="V632" s="7"/>
      <c r="W632" s="7"/>
      <c r="X632" s="7"/>
      <c r="Y632" s="7"/>
      <c r="Z632" s="7"/>
      <c r="AA632" s="7"/>
      <c r="AB632" s="7"/>
      <c r="AC632" s="7"/>
      <c r="AD632" s="7"/>
    </row>
    <row r="633" spans="3:30" ht="15" customHeight="1" x14ac:dyDescent="0.45">
      <c r="C633" s="7"/>
      <c r="D633" s="178"/>
      <c r="E633" s="178"/>
      <c r="F633" s="178"/>
      <c r="G633" s="178"/>
      <c r="H633" s="178"/>
      <c r="I633" s="178"/>
      <c r="J633" s="178"/>
      <c r="K633" s="7"/>
      <c r="L633" s="7"/>
      <c r="M633" s="178"/>
      <c r="N633" s="7"/>
      <c r="O633" s="7"/>
      <c r="P633" s="7"/>
      <c r="Q633" s="7"/>
      <c r="R633" s="7"/>
      <c r="S633" s="7"/>
      <c r="T633" s="7"/>
      <c r="U633" s="7"/>
      <c r="V633" s="7"/>
      <c r="W633" s="7"/>
      <c r="X633" s="7"/>
      <c r="Y633" s="7"/>
      <c r="Z633" s="7"/>
      <c r="AA633" s="7"/>
      <c r="AB633" s="7"/>
      <c r="AC633" s="7"/>
      <c r="AD633" s="7"/>
    </row>
    <row r="634" spans="3:30" ht="15" customHeight="1" x14ac:dyDescent="0.45">
      <c r="C634" s="7"/>
      <c r="D634" s="178"/>
      <c r="E634" s="178"/>
      <c r="F634" s="178"/>
      <c r="G634" s="178"/>
      <c r="H634" s="178"/>
      <c r="I634" s="178"/>
      <c r="J634" s="178"/>
      <c r="K634" s="7"/>
      <c r="L634" s="7"/>
      <c r="M634" s="178"/>
      <c r="N634" s="7"/>
      <c r="O634" s="7"/>
      <c r="P634" s="7"/>
      <c r="Q634" s="7"/>
      <c r="R634" s="7"/>
      <c r="S634" s="7"/>
      <c r="T634" s="7"/>
      <c r="U634" s="7"/>
      <c r="V634" s="7"/>
      <c r="W634" s="7"/>
      <c r="X634" s="7"/>
      <c r="Y634" s="7"/>
      <c r="Z634" s="7"/>
      <c r="AA634" s="7"/>
      <c r="AB634" s="7"/>
      <c r="AC634" s="7"/>
      <c r="AD634" s="7"/>
    </row>
    <row r="635" spans="3:30" ht="15" customHeight="1" x14ac:dyDescent="0.45">
      <c r="C635" s="7"/>
      <c r="D635" s="178"/>
      <c r="E635" s="178"/>
      <c r="F635" s="178"/>
      <c r="G635" s="178"/>
      <c r="H635" s="178"/>
      <c r="I635" s="178"/>
      <c r="J635" s="178"/>
      <c r="K635" s="7"/>
      <c r="L635" s="7"/>
      <c r="M635" s="178"/>
      <c r="N635" s="7"/>
      <c r="O635" s="7"/>
      <c r="P635" s="7"/>
      <c r="Q635" s="7"/>
      <c r="R635" s="7"/>
      <c r="S635" s="7"/>
      <c r="T635" s="7"/>
      <c r="U635" s="7"/>
      <c r="V635" s="7"/>
      <c r="W635" s="7"/>
      <c r="X635" s="7"/>
      <c r="Y635" s="7"/>
      <c r="Z635" s="7"/>
      <c r="AA635" s="7"/>
      <c r="AB635" s="7"/>
      <c r="AC635" s="7"/>
      <c r="AD635" s="7"/>
    </row>
    <row r="636" spans="3:30" ht="15" customHeight="1" x14ac:dyDescent="0.45">
      <c r="C636" s="7"/>
      <c r="D636" s="178"/>
      <c r="E636" s="178"/>
      <c r="F636" s="178"/>
      <c r="G636" s="178"/>
      <c r="H636" s="178"/>
      <c r="I636" s="178"/>
      <c r="J636" s="178"/>
      <c r="K636" s="7"/>
      <c r="L636" s="7"/>
      <c r="M636" s="178"/>
      <c r="N636" s="7"/>
      <c r="O636" s="7"/>
      <c r="P636" s="7"/>
      <c r="Q636" s="7"/>
      <c r="R636" s="7"/>
      <c r="S636" s="7"/>
      <c r="T636" s="7"/>
      <c r="U636" s="7"/>
      <c r="V636" s="7"/>
      <c r="W636" s="7"/>
      <c r="X636" s="7"/>
      <c r="Y636" s="7"/>
      <c r="Z636" s="7"/>
      <c r="AA636" s="7"/>
      <c r="AB636" s="7"/>
      <c r="AC636" s="7"/>
      <c r="AD636" s="7"/>
    </row>
    <row r="637" spans="3:30" ht="15" customHeight="1" x14ac:dyDescent="0.45">
      <c r="C637" s="7"/>
      <c r="D637" s="178"/>
      <c r="E637" s="178"/>
      <c r="F637" s="178"/>
      <c r="G637" s="178"/>
      <c r="H637" s="178"/>
      <c r="I637" s="178"/>
      <c r="J637" s="178"/>
      <c r="K637" s="7"/>
      <c r="L637" s="7"/>
      <c r="M637" s="178"/>
      <c r="N637" s="7"/>
      <c r="O637" s="7"/>
      <c r="P637" s="7"/>
      <c r="Q637" s="7"/>
      <c r="R637" s="7"/>
      <c r="S637" s="7"/>
      <c r="T637" s="7"/>
      <c r="U637" s="7"/>
      <c r="V637" s="7"/>
      <c r="W637" s="7"/>
      <c r="X637" s="7"/>
      <c r="Y637" s="7"/>
      <c r="Z637" s="7"/>
      <c r="AA637" s="7"/>
      <c r="AB637" s="7"/>
      <c r="AC637" s="7"/>
      <c r="AD637" s="7"/>
    </row>
    <row r="638" spans="3:30" ht="15" customHeight="1" x14ac:dyDescent="0.45">
      <c r="C638" s="7"/>
      <c r="D638" s="178"/>
      <c r="E638" s="178"/>
      <c r="F638" s="178"/>
      <c r="G638" s="178"/>
      <c r="H638" s="178"/>
      <c r="I638" s="178"/>
      <c r="J638" s="178"/>
      <c r="K638" s="7"/>
      <c r="L638" s="7"/>
      <c r="M638" s="178"/>
      <c r="N638" s="7"/>
      <c r="O638" s="7"/>
      <c r="P638" s="7"/>
      <c r="Q638" s="7"/>
      <c r="R638" s="7"/>
      <c r="S638" s="7"/>
      <c r="T638" s="7"/>
      <c r="U638" s="7"/>
      <c r="V638" s="7"/>
      <c r="W638" s="7"/>
      <c r="X638" s="7"/>
      <c r="Y638" s="7"/>
      <c r="Z638" s="7"/>
      <c r="AA638" s="7"/>
      <c r="AB638" s="7"/>
      <c r="AC638" s="7"/>
      <c r="AD638" s="7"/>
    </row>
    <row r="639" spans="3:30" ht="15" customHeight="1" x14ac:dyDescent="0.45">
      <c r="C639" s="7"/>
      <c r="D639" s="178"/>
      <c r="E639" s="178"/>
      <c r="F639" s="178"/>
      <c r="G639" s="178"/>
      <c r="H639" s="178"/>
      <c r="I639" s="178"/>
      <c r="J639" s="178"/>
      <c r="K639" s="7"/>
      <c r="L639" s="7"/>
      <c r="M639" s="178"/>
      <c r="N639" s="7"/>
      <c r="O639" s="7"/>
      <c r="P639" s="7"/>
      <c r="Q639" s="7"/>
      <c r="R639" s="7"/>
      <c r="S639" s="7"/>
      <c r="T639" s="7"/>
      <c r="U639" s="7"/>
      <c r="V639" s="7"/>
      <c r="W639" s="7"/>
      <c r="X639" s="7"/>
      <c r="Y639" s="7"/>
      <c r="Z639" s="7"/>
      <c r="AA639" s="7"/>
      <c r="AB639" s="7"/>
      <c r="AC639" s="7"/>
      <c r="AD639" s="7"/>
    </row>
    <row r="640" spans="3:30" ht="15" customHeight="1" x14ac:dyDescent="0.45">
      <c r="C640" s="7"/>
      <c r="D640" s="178"/>
      <c r="E640" s="178"/>
      <c r="F640" s="178"/>
      <c r="G640" s="178"/>
      <c r="H640" s="178"/>
      <c r="I640" s="178"/>
      <c r="J640" s="178"/>
      <c r="K640" s="7"/>
      <c r="L640" s="7"/>
      <c r="M640" s="178"/>
      <c r="N640" s="7"/>
      <c r="O640" s="7"/>
      <c r="P640" s="7"/>
      <c r="Q640" s="7"/>
      <c r="R640" s="7"/>
      <c r="S640" s="7"/>
      <c r="T640" s="7"/>
      <c r="U640" s="7"/>
      <c r="V640" s="7"/>
      <c r="W640" s="7"/>
      <c r="X640" s="7"/>
      <c r="Y640" s="7"/>
      <c r="Z640" s="7"/>
      <c r="AA640" s="7"/>
      <c r="AB640" s="7"/>
      <c r="AC640" s="7"/>
      <c r="AD640" s="7"/>
    </row>
    <row r="641" spans="3:30" ht="15" customHeight="1" x14ac:dyDescent="0.45">
      <c r="C641" s="7"/>
      <c r="D641" s="178"/>
      <c r="E641" s="178"/>
      <c r="F641" s="178"/>
      <c r="G641" s="178"/>
      <c r="H641" s="178"/>
      <c r="I641" s="178"/>
      <c r="J641" s="178"/>
      <c r="K641" s="7"/>
      <c r="L641" s="7"/>
      <c r="M641" s="178"/>
      <c r="N641" s="7"/>
      <c r="O641" s="7"/>
      <c r="P641" s="7"/>
      <c r="Q641" s="7"/>
      <c r="R641" s="7"/>
      <c r="S641" s="7"/>
      <c r="T641" s="7"/>
      <c r="U641" s="7"/>
      <c r="V641" s="7"/>
      <c r="W641" s="7"/>
      <c r="X641" s="7"/>
      <c r="Y641" s="7"/>
      <c r="Z641" s="7"/>
      <c r="AA641" s="7"/>
      <c r="AB641" s="7"/>
      <c r="AC641" s="7"/>
      <c r="AD641" s="7"/>
    </row>
    <row r="642" spans="3:30" ht="15" customHeight="1" x14ac:dyDescent="0.45">
      <c r="C642" s="7"/>
      <c r="D642" s="178"/>
      <c r="E642" s="178"/>
      <c r="F642" s="178"/>
      <c r="G642" s="178"/>
      <c r="H642" s="178"/>
      <c r="I642" s="178"/>
      <c r="J642" s="178"/>
      <c r="K642" s="7"/>
      <c r="L642" s="7"/>
      <c r="M642" s="178"/>
      <c r="N642" s="7"/>
      <c r="O642" s="7"/>
      <c r="P642" s="7"/>
      <c r="Q642" s="7"/>
      <c r="R642" s="7"/>
      <c r="S642" s="7"/>
      <c r="T642" s="7"/>
      <c r="U642" s="7"/>
      <c r="V642" s="7"/>
      <c r="W642" s="7"/>
      <c r="X642" s="7"/>
      <c r="Y642" s="7"/>
      <c r="Z642" s="7"/>
      <c r="AA642" s="7"/>
      <c r="AB642" s="7"/>
      <c r="AC642" s="7"/>
      <c r="AD642" s="7"/>
    </row>
    <row r="643" spans="3:30" ht="15" customHeight="1" x14ac:dyDescent="0.45">
      <c r="C643" s="7"/>
      <c r="D643" s="178"/>
      <c r="E643" s="178"/>
      <c r="F643" s="178"/>
      <c r="G643" s="178"/>
      <c r="H643" s="178"/>
      <c r="I643" s="178"/>
      <c r="J643" s="178"/>
      <c r="K643" s="7"/>
      <c r="L643" s="7"/>
      <c r="M643" s="178"/>
      <c r="N643" s="7"/>
      <c r="O643" s="7"/>
      <c r="P643" s="7"/>
      <c r="Q643" s="7"/>
      <c r="R643" s="7"/>
      <c r="S643" s="7"/>
      <c r="T643" s="7"/>
      <c r="U643" s="7"/>
      <c r="V643" s="7"/>
      <c r="W643" s="7"/>
      <c r="X643" s="7"/>
      <c r="Y643" s="7"/>
      <c r="Z643" s="7"/>
      <c r="AA643" s="7"/>
      <c r="AB643" s="7"/>
      <c r="AC643" s="7"/>
      <c r="AD643" s="7"/>
    </row>
    <row r="644" spans="3:30" ht="15" customHeight="1" x14ac:dyDescent="0.45">
      <c r="C644" s="7"/>
      <c r="D644" s="178"/>
      <c r="E644" s="178"/>
      <c r="F644" s="178"/>
      <c r="G644" s="178"/>
      <c r="H644" s="178"/>
      <c r="I644" s="178"/>
      <c r="J644" s="178"/>
      <c r="K644" s="7"/>
      <c r="L644" s="7"/>
      <c r="M644" s="178"/>
      <c r="N644" s="7"/>
      <c r="O644" s="7"/>
      <c r="P644" s="7"/>
      <c r="Q644" s="7"/>
      <c r="R644" s="7"/>
      <c r="S644" s="7"/>
      <c r="T644" s="7"/>
      <c r="U644" s="7"/>
      <c r="V644" s="7"/>
      <c r="W644" s="7"/>
      <c r="X644" s="7"/>
      <c r="Y644" s="7"/>
      <c r="Z644" s="7"/>
      <c r="AA644" s="7"/>
      <c r="AB644" s="7"/>
      <c r="AC644" s="7"/>
      <c r="AD644" s="7"/>
    </row>
    <row r="645" spans="3:30" ht="15" customHeight="1" x14ac:dyDescent="0.45">
      <c r="C645" s="7"/>
      <c r="D645" s="178"/>
      <c r="E645" s="178"/>
      <c r="F645" s="178"/>
      <c r="G645" s="178"/>
      <c r="H645" s="178"/>
      <c r="I645" s="178"/>
      <c r="J645" s="178"/>
      <c r="K645" s="7"/>
      <c r="L645" s="7"/>
      <c r="M645" s="178"/>
      <c r="N645" s="7"/>
      <c r="O645" s="7"/>
      <c r="P645" s="7"/>
      <c r="Q645" s="7"/>
      <c r="R645" s="7"/>
      <c r="S645" s="7"/>
      <c r="T645" s="7"/>
      <c r="U645" s="7"/>
      <c r="V645" s="7"/>
      <c r="W645" s="7"/>
      <c r="X645" s="7"/>
      <c r="Y645" s="7"/>
      <c r="Z645" s="7"/>
      <c r="AA645" s="7"/>
      <c r="AB645" s="7"/>
      <c r="AC645" s="7"/>
      <c r="AD645" s="7"/>
    </row>
    <row r="646" spans="3:30" ht="15" customHeight="1" x14ac:dyDescent="0.45">
      <c r="C646" s="7"/>
      <c r="D646" s="178"/>
      <c r="E646" s="178"/>
      <c r="F646" s="178"/>
      <c r="G646" s="178"/>
      <c r="H646" s="178"/>
      <c r="I646" s="178"/>
      <c r="J646" s="178"/>
      <c r="K646" s="7"/>
      <c r="L646" s="7"/>
      <c r="M646" s="178"/>
      <c r="N646" s="7"/>
      <c r="O646" s="7"/>
      <c r="P646" s="7"/>
      <c r="Q646" s="7"/>
      <c r="R646" s="7"/>
      <c r="S646" s="7"/>
      <c r="T646" s="7"/>
      <c r="U646" s="7"/>
      <c r="V646" s="7"/>
      <c r="W646" s="7"/>
      <c r="X646" s="7"/>
      <c r="Y646" s="7"/>
      <c r="Z646" s="7"/>
      <c r="AA646" s="7"/>
      <c r="AB646" s="7"/>
      <c r="AC646" s="7"/>
      <c r="AD646" s="7"/>
    </row>
    <row r="647" spans="3:30" ht="15" customHeight="1" x14ac:dyDescent="0.45">
      <c r="C647" s="7"/>
      <c r="D647" s="178"/>
      <c r="E647" s="178"/>
      <c r="F647" s="178"/>
      <c r="G647" s="178"/>
      <c r="H647" s="178"/>
      <c r="I647" s="178"/>
      <c r="J647" s="178"/>
      <c r="K647" s="7"/>
      <c r="L647" s="7"/>
      <c r="M647" s="178"/>
      <c r="N647" s="7"/>
      <c r="O647" s="7"/>
      <c r="P647" s="7"/>
      <c r="Q647" s="7"/>
      <c r="R647" s="7"/>
      <c r="S647" s="7"/>
      <c r="T647" s="7"/>
      <c r="U647" s="7"/>
      <c r="V647" s="7"/>
      <c r="W647" s="7"/>
      <c r="X647" s="7"/>
      <c r="Y647" s="7"/>
      <c r="Z647" s="7"/>
      <c r="AA647" s="7"/>
      <c r="AB647" s="7"/>
      <c r="AC647" s="7"/>
      <c r="AD647" s="7"/>
    </row>
    <row r="648" spans="3:30" ht="15" customHeight="1" x14ac:dyDescent="0.45">
      <c r="C648" s="7"/>
      <c r="D648" s="178"/>
      <c r="E648" s="178"/>
      <c r="F648" s="178"/>
      <c r="G648" s="178"/>
      <c r="H648" s="178"/>
      <c r="I648" s="178"/>
      <c r="J648" s="178"/>
      <c r="K648" s="7"/>
      <c r="L648" s="7"/>
      <c r="M648" s="178"/>
      <c r="N648" s="7"/>
      <c r="O648" s="7"/>
      <c r="P648" s="7"/>
      <c r="Q648" s="7"/>
      <c r="R648" s="7"/>
      <c r="S648" s="7"/>
      <c r="T648" s="7"/>
      <c r="U648" s="7"/>
      <c r="V648" s="7"/>
      <c r="W648" s="7"/>
      <c r="X648" s="7"/>
      <c r="Y648" s="7"/>
      <c r="Z648" s="7"/>
      <c r="AA648" s="7"/>
      <c r="AB648" s="7"/>
      <c r="AC648" s="7"/>
      <c r="AD648" s="7"/>
    </row>
    <row r="649" spans="3:30" ht="15" customHeight="1" x14ac:dyDescent="0.45">
      <c r="C649" s="7"/>
      <c r="D649" s="178"/>
      <c r="E649" s="178"/>
      <c r="F649" s="178"/>
      <c r="G649" s="178"/>
      <c r="H649" s="178"/>
      <c r="I649" s="178"/>
      <c r="J649" s="178"/>
      <c r="K649" s="7"/>
      <c r="L649" s="7"/>
      <c r="M649" s="178"/>
      <c r="N649" s="7"/>
      <c r="O649" s="7"/>
      <c r="P649" s="7"/>
      <c r="Q649" s="7"/>
      <c r="R649" s="7"/>
      <c r="S649" s="7"/>
      <c r="T649" s="7"/>
      <c r="U649" s="7"/>
      <c r="V649" s="7"/>
      <c r="W649" s="7"/>
      <c r="X649" s="7"/>
      <c r="Y649" s="7"/>
      <c r="Z649" s="7"/>
      <c r="AA649" s="7"/>
      <c r="AB649" s="7"/>
      <c r="AC649" s="7"/>
      <c r="AD649" s="7"/>
    </row>
    <row r="650" spans="3:30" ht="15" customHeight="1" x14ac:dyDescent="0.45">
      <c r="C650" s="7"/>
      <c r="D650" s="178"/>
      <c r="E650" s="178"/>
      <c r="F650" s="178"/>
      <c r="G650" s="178"/>
      <c r="H650" s="178"/>
      <c r="I650" s="178"/>
      <c r="J650" s="178"/>
      <c r="K650" s="7"/>
      <c r="L650" s="7"/>
      <c r="M650" s="178"/>
      <c r="N650" s="7"/>
      <c r="O650" s="7"/>
      <c r="P650" s="7"/>
      <c r="Q650" s="7"/>
      <c r="R650" s="7"/>
      <c r="S650" s="7"/>
      <c r="T650" s="7"/>
      <c r="U650" s="7"/>
      <c r="V650" s="7"/>
      <c r="W650" s="7"/>
      <c r="X650" s="7"/>
      <c r="Y650" s="7"/>
      <c r="Z650" s="7"/>
      <c r="AA650" s="7"/>
      <c r="AB650" s="7"/>
      <c r="AC650" s="7"/>
      <c r="AD650" s="7"/>
    </row>
    <row r="651" spans="3:30" ht="15" customHeight="1" x14ac:dyDescent="0.45">
      <c r="C651" s="7"/>
      <c r="D651" s="178"/>
      <c r="E651" s="178"/>
      <c r="F651" s="178"/>
      <c r="G651" s="178"/>
      <c r="H651" s="178"/>
      <c r="I651" s="178"/>
      <c r="J651" s="178"/>
      <c r="K651" s="7"/>
      <c r="L651" s="7"/>
      <c r="M651" s="178"/>
      <c r="N651" s="7"/>
      <c r="O651" s="7"/>
      <c r="P651" s="7"/>
      <c r="Q651" s="7"/>
      <c r="R651" s="7"/>
      <c r="S651" s="7"/>
      <c r="T651" s="7"/>
      <c r="U651" s="7"/>
      <c r="V651" s="7"/>
      <c r="W651" s="7"/>
      <c r="X651" s="7"/>
      <c r="Y651" s="7"/>
      <c r="Z651" s="7"/>
      <c r="AA651" s="7"/>
      <c r="AB651" s="7"/>
      <c r="AC651" s="7"/>
      <c r="AD651" s="7"/>
    </row>
    <row r="652" spans="3:30" ht="15" customHeight="1" x14ac:dyDescent="0.45">
      <c r="C652" s="7"/>
      <c r="D652" s="178"/>
      <c r="E652" s="178"/>
      <c r="F652" s="178"/>
      <c r="G652" s="178"/>
      <c r="H652" s="178"/>
      <c r="I652" s="178"/>
      <c r="J652" s="178"/>
      <c r="K652" s="7"/>
      <c r="L652" s="7"/>
      <c r="M652" s="178"/>
      <c r="N652" s="7"/>
      <c r="O652" s="7"/>
      <c r="P652" s="7"/>
      <c r="Q652" s="7"/>
      <c r="R652" s="7"/>
      <c r="S652" s="7"/>
      <c r="T652" s="7"/>
      <c r="U652" s="7"/>
      <c r="V652" s="7"/>
      <c r="W652" s="7"/>
      <c r="X652" s="7"/>
      <c r="Y652" s="7"/>
      <c r="Z652" s="7"/>
      <c r="AA652" s="7"/>
      <c r="AB652" s="7"/>
      <c r="AC652" s="7"/>
      <c r="AD652" s="7"/>
    </row>
    <row r="653" spans="3:30" ht="15" customHeight="1" x14ac:dyDescent="0.45">
      <c r="C653" s="7"/>
      <c r="D653" s="178"/>
      <c r="E653" s="178"/>
      <c r="F653" s="178"/>
      <c r="G653" s="178"/>
      <c r="H653" s="178"/>
      <c r="I653" s="178"/>
      <c r="J653" s="178"/>
      <c r="K653" s="7"/>
      <c r="L653" s="7"/>
      <c r="M653" s="178"/>
      <c r="N653" s="7"/>
      <c r="O653" s="7"/>
      <c r="P653" s="7"/>
      <c r="Q653" s="7"/>
      <c r="R653" s="7"/>
      <c r="S653" s="7"/>
      <c r="T653" s="7"/>
      <c r="U653" s="7"/>
      <c r="V653" s="7"/>
      <c r="W653" s="7"/>
      <c r="X653" s="7"/>
      <c r="Y653" s="7"/>
      <c r="Z653" s="7"/>
      <c r="AA653" s="7"/>
      <c r="AB653" s="7"/>
      <c r="AC653" s="7"/>
      <c r="AD653" s="7"/>
    </row>
    <row r="654" spans="3:30" ht="15" customHeight="1" x14ac:dyDescent="0.45">
      <c r="C654" s="7"/>
      <c r="D654" s="178"/>
      <c r="E654" s="178"/>
      <c r="F654" s="178"/>
      <c r="G654" s="178"/>
      <c r="H654" s="178"/>
      <c r="I654" s="178"/>
      <c r="J654" s="178"/>
      <c r="K654" s="7"/>
      <c r="L654" s="7"/>
      <c r="M654" s="178"/>
      <c r="N654" s="7"/>
      <c r="O654" s="7"/>
      <c r="P654" s="7"/>
      <c r="Q654" s="7"/>
      <c r="R654" s="7"/>
      <c r="S654" s="7"/>
      <c r="T654" s="7"/>
      <c r="U654" s="7"/>
      <c r="V654" s="7"/>
      <c r="W654" s="7"/>
      <c r="X654" s="7"/>
      <c r="Y654" s="7"/>
      <c r="Z654" s="7"/>
      <c r="AA654" s="7"/>
      <c r="AB654" s="7"/>
      <c r="AC654" s="7"/>
      <c r="AD654" s="7"/>
    </row>
    <row r="655" spans="3:30" ht="15" customHeight="1" x14ac:dyDescent="0.45">
      <c r="C655" s="7"/>
      <c r="D655" s="178"/>
      <c r="E655" s="178"/>
      <c r="F655" s="178"/>
      <c r="G655" s="178"/>
      <c r="H655" s="178"/>
      <c r="I655" s="178"/>
      <c r="J655" s="178"/>
      <c r="K655" s="7"/>
      <c r="L655" s="7"/>
      <c r="M655" s="178"/>
      <c r="N655" s="7"/>
      <c r="O655" s="7"/>
      <c r="P655" s="7"/>
      <c r="Q655" s="7"/>
      <c r="R655" s="7"/>
      <c r="S655" s="7"/>
      <c r="T655" s="7"/>
      <c r="U655" s="7"/>
      <c r="V655" s="7"/>
      <c r="W655" s="7"/>
      <c r="X655" s="7"/>
      <c r="Y655" s="7"/>
      <c r="Z655" s="7"/>
      <c r="AA655" s="7"/>
      <c r="AB655" s="7"/>
      <c r="AC655" s="7"/>
      <c r="AD655" s="7"/>
    </row>
    <row r="656" spans="3:30" ht="15" customHeight="1" x14ac:dyDescent="0.45">
      <c r="C656" s="7"/>
      <c r="D656" s="178"/>
      <c r="E656" s="178"/>
      <c r="F656" s="178"/>
      <c r="G656" s="178"/>
      <c r="H656" s="178"/>
      <c r="I656" s="178"/>
      <c r="J656" s="178"/>
      <c r="K656" s="7"/>
      <c r="L656" s="7"/>
      <c r="M656" s="178"/>
      <c r="N656" s="7"/>
      <c r="O656" s="7"/>
      <c r="P656" s="7"/>
      <c r="Q656" s="7"/>
      <c r="R656" s="7"/>
      <c r="S656" s="7"/>
      <c r="T656" s="7"/>
      <c r="U656" s="7"/>
      <c r="V656" s="7"/>
      <c r="W656" s="7"/>
      <c r="X656" s="7"/>
      <c r="Y656" s="7"/>
      <c r="Z656" s="7"/>
      <c r="AA656" s="7"/>
      <c r="AB656" s="7"/>
      <c r="AC656" s="7"/>
      <c r="AD656" s="7"/>
    </row>
    <row r="657" spans="3:30" ht="15" customHeight="1" x14ac:dyDescent="0.45">
      <c r="C657" s="7"/>
      <c r="D657" s="178"/>
      <c r="E657" s="178"/>
      <c r="F657" s="178"/>
      <c r="G657" s="178"/>
      <c r="H657" s="178"/>
      <c r="I657" s="178"/>
      <c r="J657" s="178"/>
      <c r="K657" s="7"/>
      <c r="L657" s="7"/>
      <c r="M657" s="178"/>
      <c r="N657" s="7"/>
      <c r="O657" s="7"/>
      <c r="P657" s="7"/>
      <c r="Q657" s="7"/>
      <c r="R657" s="7"/>
      <c r="S657" s="7"/>
      <c r="T657" s="7"/>
      <c r="U657" s="7"/>
      <c r="V657" s="7"/>
      <c r="W657" s="7"/>
      <c r="X657" s="7"/>
      <c r="Y657" s="7"/>
      <c r="Z657" s="7"/>
      <c r="AA657" s="7"/>
      <c r="AB657" s="7"/>
      <c r="AC657" s="7"/>
      <c r="AD657" s="7"/>
    </row>
    <row r="658" spans="3:30" ht="15" customHeight="1" x14ac:dyDescent="0.45">
      <c r="C658" s="7"/>
      <c r="D658" s="178"/>
      <c r="E658" s="178"/>
      <c r="F658" s="178"/>
      <c r="G658" s="178"/>
      <c r="H658" s="178"/>
      <c r="I658" s="178"/>
      <c r="J658" s="178"/>
      <c r="K658" s="7"/>
      <c r="L658" s="7"/>
      <c r="M658" s="178"/>
      <c r="N658" s="7"/>
      <c r="O658" s="7"/>
      <c r="P658" s="7"/>
      <c r="Q658" s="7"/>
      <c r="R658" s="7"/>
      <c r="S658" s="7"/>
      <c r="T658" s="7"/>
      <c r="U658" s="7"/>
      <c r="V658" s="7"/>
      <c r="W658" s="7"/>
      <c r="X658" s="7"/>
      <c r="Y658" s="7"/>
      <c r="Z658" s="7"/>
      <c r="AA658" s="7"/>
      <c r="AB658" s="7"/>
      <c r="AC658" s="7"/>
      <c r="AD658" s="7"/>
    </row>
    <row r="659" spans="3:30" ht="15" customHeight="1" x14ac:dyDescent="0.45">
      <c r="C659" s="7"/>
      <c r="D659" s="178"/>
      <c r="E659" s="178"/>
      <c r="F659" s="178"/>
      <c r="G659" s="178"/>
      <c r="H659" s="178"/>
      <c r="I659" s="178"/>
      <c r="J659" s="178"/>
      <c r="K659" s="7"/>
      <c r="L659" s="7"/>
      <c r="M659" s="178"/>
      <c r="N659" s="7"/>
      <c r="O659" s="7"/>
      <c r="P659" s="7"/>
      <c r="Q659" s="7"/>
      <c r="R659" s="7"/>
      <c r="S659" s="7"/>
      <c r="T659" s="7"/>
      <c r="U659" s="7"/>
      <c r="V659" s="7"/>
      <c r="W659" s="7"/>
      <c r="X659" s="7"/>
      <c r="Y659" s="7"/>
      <c r="Z659" s="7"/>
      <c r="AA659" s="7"/>
      <c r="AB659" s="7"/>
      <c r="AC659" s="7"/>
      <c r="AD659" s="7"/>
    </row>
    <row r="660" spans="3:30" ht="15" customHeight="1" x14ac:dyDescent="0.45">
      <c r="C660" s="7"/>
      <c r="D660" s="178"/>
      <c r="E660" s="178"/>
      <c r="F660" s="178"/>
      <c r="G660" s="178"/>
      <c r="H660" s="178"/>
      <c r="I660" s="178"/>
      <c r="J660" s="178"/>
      <c r="K660" s="7"/>
      <c r="L660" s="7"/>
      <c r="M660" s="178"/>
      <c r="N660" s="7"/>
      <c r="O660" s="7"/>
      <c r="P660" s="7"/>
      <c r="Q660" s="7"/>
      <c r="R660" s="7"/>
      <c r="S660" s="7"/>
      <c r="T660" s="7"/>
      <c r="U660" s="7"/>
      <c r="V660" s="7"/>
      <c r="W660" s="7"/>
      <c r="X660" s="7"/>
      <c r="Y660" s="7"/>
      <c r="Z660" s="7"/>
      <c r="AA660" s="7"/>
      <c r="AB660" s="7"/>
      <c r="AC660" s="7"/>
      <c r="AD660" s="7"/>
    </row>
    <row r="661" spans="3:30" ht="15" customHeight="1" x14ac:dyDescent="0.45">
      <c r="C661" s="7"/>
      <c r="D661" s="178"/>
      <c r="E661" s="178"/>
      <c r="F661" s="178"/>
      <c r="G661" s="178"/>
      <c r="H661" s="178"/>
      <c r="I661" s="178"/>
      <c r="J661" s="178"/>
      <c r="K661" s="7"/>
      <c r="L661" s="7"/>
      <c r="M661" s="178"/>
      <c r="N661" s="7"/>
      <c r="O661" s="7"/>
      <c r="P661" s="7"/>
      <c r="Q661" s="7"/>
      <c r="R661" s="7"/>
      <c r="S661" s="7"/>
      <c r="T661" s="7"/>
      <c r="U661" s="7"/>
      <c r="V661" s="7"/>
      <c r="W661" s="7"/>
      <c r="X661" s="7"/>
      <c r="Y661" s="7"/>
      <c r="Z661" s="7"/>
      <c r="AA661" s="7"/>
      <c r="AB661" s="7"/>
      <c r="AC661" s="7"/>
      <c r="AD661" s="7"/>
    </row>
    <row r="662" spans="3:30" ht="15" customHeight="1" x14ac:dyDescent="0.45">
      <c r="C662" s="7"/>
      <c r="D662" s="178"/>
      <c r="E662" s="178"/>
      <c r="F662" s="178"/>
      <c r="G662" s="178"/>
      <c r="H662" s="178"/>
      <c r="I662" s="178"/>
      <c r="J662" s="178"/>
      <c r="K662" s="7"/>
      <c r="L662" s="7"/>
      <c r="M662" s="178"/>
      <c r="N662" s="7"/>
      <c r="O662" s="7"/>
      <c r="P662" s="7"/>
      <c r="Q662" s="7"/>
      <c r="R662" s="7"/>
      <c r="S662" s="7"/>
      <c r="T662" s="7"/>
      <c r="U662" s="7"/>
      <c r="V662" s="7"/>
      <c r="W662" s="7"/>
      <c r="X662" s="7"/>
      <c r="Y662" s="7"/>
      <c r="Z662" s="7"/>
      <c r="AA662" s="7"/>
      <c r="AB662" s="7"/>
      <c r="AC662" s="7"/>
      <c r="AD662" s="7"/>
    </row>
    <row r="663" spans="3:30" ht="15" customHeight="1" x14ac:dyDescent="0.45">
      <c r="C663" s="7"/>
      <c r="D663" s="178"/>
      <c r="E663" s="178"/>
      <c r="F663" s="178"/>
      <c r="G663" s="178"/>
      <c r="H663" s="178"/>
      <c r="I663" s="178"/>
      <c r="J663" s="178"/>
      <c r="K663" s="7"/>
      <c r="L663" s="7"/>
      <c r="M663" s="178"/>
      <c r="N663" s="7"/>
      <c r="O663" s="7"/>
      <c r="P663" s="7"/>
      <c r="Q663" s="7"/>
      <c r="R663" s="7"/>
      <c r="S663" s="7"/>
      <c r="T663" s="7"/>
      <c r="U663" s="7"/>
      <c r="V663" s="7"/>
      <c r="W663" s="7"/>
      <c r="X663" s="7"/>
      <c r="Y663" s="7"/>
      <c r="Z663" s="7"/>
      <c r="AA663" s="7"/>
      <c r="AB663" s="7"/>
      <c r="AC663" s="7"/>
      <c r="AD663" s="7"/>
    </row>
    <row r="664" spans="3:30" ht="15" customHeight="1" x14ac:dyDescent="0.45">
      <c r="C664" s="7"/>
      <c r="D664" s="178"/>
      <c r="E664" s="178"/>
      <c r="F664" s="178"/>
      <c r="G664" s="178"/>
      <c r="H664" s="178"/>
      <c r="I664" s="178"/>
      <c r="J664" s="178"/>
      <c r="K664" s="7"/>
      <c r="L664" s="7"/>
      <c r="M664" s="178"/>
      <c r="N664" s="7"/>
      <c r="O664" s="7"/>
      <c r="P664" s="7"/>
      <c r="Q664" s="7"/>
      <c r="R664" s="7"/>
      <c r="S664" s="7"/>
      <c r="T664" s="7"/>
      <c r="U664" s="7"/>
      <c r="V664" s="7"/>
      <c r="W664" s="7"/>
      <c r="X664" s="7"/>
      <c r="Y664" s="7"/>
      <c r="Z664" s="7"/>
      <c r="AA664" s="7"/>
      <c r="AB664" s="7"/>
      <c r="AC664" s="7"/>
      <c r="AD664" s="7"/>
    </row>
    <row r="665" spans="3:30" ht="15" customHeight="1" x14ac:dyDescent="0.45">
      <c r="C665" s="7"/>
      <c r="D665" s="178"/>
      <c r="E665" s="178"/>
      <c r="F665" s="178"/>
      <c r="G665" s="178"/>
      <c r="H665" s="178"/>
      <c r="I665" s="178"/>
      <c r="J665" s="178"/>
      <c r="K665" s="7"/>
      <c r="L665" s="7"/>
      <c r="M665" s="178"/>
      <c r="N665" s="7"/>
      <c r="O665" s="7"/>
      <c r="P665" s="7"/>
      <c r="Q665" s="7"/>
      <c r="R665" s="7"/>
      <c r="S665" s="7"/>
      <c r="T665" s="7"/>
      <c r="U665" s="7"/>
      <c r="V665" s="7"/>
      <c r="W665" s="7"/>
      <c r="X665" s="7"/>
      <c r="Y665" s="7"/>
      <c r="Z665" s="7"/>
      <c r="AA665" s="7"/>
      <c r="AB665" s="7"/>
      <c r="AC665" s="7"/>
      <c r="AD665" s="7"/>
    </row>
    <row r="666" spans="3:30" ht="15" customHeight="1" x14ac:dyDescent="0.45">
      <c r="C666" s="7"/>
      <c r="D666" s="178"/>
      <c r="E666" s="178"/>
      <c r="F666" s="178"/>
      <c r="G666" s="178"/>
      <c r="H666" s="178"/>
      <c r="I666" s="178"/>
      <c r="J666" s="178"/>
      <c r="K666" s="7"/>
      <c r="L666" s="7"/>
      <c r="M666" s="178"/>
      <c r="N666" s="7"/>
      <c r="O666" s="7"/>
      <c r="P666" s="7"/>
      <c r="Q666" s="7"/>
      <c r="R666" s="7"/>
      <c r="S666" s="7"/>
      <c r="T666" s="7"/>
      <c r="U666" s="7"/>
      <c r="V666" s="7"/>
      <c r="W666" s="7"/>
      <c r="X666" s="7"/>
      <c r="Y666" s="7"/>
      <c r="Z666" s="7"/>
      <c r="AA666" s="7"/>
      <c r="AB666" s="7"/>
      <c r="AC666" s="7"/>
      <c r="AD666" s="7"/>
    </row>
    <row r="667" spans="3:30" ht="15" customHeight="1" x14ac:dyDescent="0.45">
      <c r="C667" s="7"/>
      <c r="D667" s="178"/>
      <c r="E667" s="178"/>
      <c r="F667" s="178"/>
      <c r="G667" s="178"/>
      <c r="H667" s="178"/>
      <c r="I667" s="178"/>
      <c r="J667" s="178"/>
      <c r="K667" s="7"/>
      <c r="L667" s="7"/>
      <c r="M667" s="178"/>
      <c r="N667" s="7"/>
      <c r="O667" s="7"/>
      <c r="P667" s="7"/>
      <c r="Q667" s="7"/>
      <c r="R667" s="7"/>
      <c r="S667" s="7"/>
      <c r="T667" s="7"/>
      <c r="U667" s="7"/>
      <c r="V667" s="7"/>
      <c r="W667" s="7"/>
      <c r="X667" s="7"/>
      <c r="Y667" s="7"/>
      <c r="Z667" s="7"/>
      <c r="AA667" s="7"/>
      <c r="AB667" s="7"/>
      <c r="AC667" s="7"/>
      <c r="AD667" s="7"/>
    </row>
    <row r="668" spans="3:30" ht="15" customHeight="1" x14ac:dyDescent="0.45">
      <c r="C668" s="7"/>
      <c r="D668" s="178"/>
      <c r="E668" s="178"/>
      <c r="F668" s="178"/>
      <c r="G668" s="178"/>
      <c r="H668" s="178"/>
      <c r="I668" s="178"/>
      <c r="J668" s="178"/>
      <c r="K668" s="7"/>
      <c r="L668" s="7"/>
      <c r="M668" s="178"/>
      <c r="N668" s="7"/>
      <c r="O668" s="7"/>
      <c r="P668" s="7"/>
      <c r="Q668" s="7"/>
      <c r="R668" s="7"/>
      <c r="S668" s="7"/>
      <c r="T668" s="7"/>
      <c r="U668" s="7"/>
      <c r="V668" s="7"/>
      <c r="W668" s="7"/>
      <c r="X668" s="7"/>
      <c r="Y668" s="7"/>
      <c r="Z668" s="7"/>
      <c r="AA668" s="7"/>
      <c r="AB668" s="7"/>
      <c r="AC668" s="7"/>
      <c r="AD668" s="7"/>
    </row>
    <row r="669" spans="3:30" ht="15" customHeight="1" x14ac:dyDescent="0.45">
      <c r="C669" s="7"/>
      <c r="D669" s="178"/>
      <c r="E669" s="178"/>
      <c r="F669" s="178"/>
      <c r="G669" s="178"/>
      <c r="H669" s="178"/>
      <c r="I669" s="178"/>
      <c r="J669" s="178"/>
      <c r="K669" s="7"/>
      <c r="L669" s="7"/>
      <c r="M669" s="178"/>
      <c r="N669" s="7"/>
      <c r="O669" s="7"/>
      <c r="P669" s="7"/>
      <c r="Q669" s="7"/>
      <c r="R669" s="7"/>
      <c r="S669" s="7"/>
      <c r="T669" s="7"/>
      <c r="U669" s="7"/>
      <c r="V669" s="7"/>
      <c r="W669" s="7"/>
      <c r="X669" s="7"/>
      <c r="Y669" s="7"/>
      <c r="Z669" s="7"/>
      <c r="AA669" s="7"/>
      <c r="AB669" s="7"/>
      <c r="AC669" s="7"/>
      <c r="AD669" s="7"/>
    </row>
    <row r="670" spans="3:30" ht="15" customHeight="1" x14ac:dyDescent="0.45">
      <c r="C670" s="7"/>
      <c r="D670" s="178"/>
      <c r="E670" s="178"/>
      <c r="F670" s="178"/>
      <c r="G670" s="178"/>
      <c r="H670" s="178"/>
      <c r="I670" s="178"/>
      <c r="J670" s="178"/>
      <c r="K670" s="7"/>
      <c r="L670" s="7"/>
      <c r="M670" s="178"/>
      <c r="N670" s="7"/>
      <c r="O670" s="7"/>
      <c r="P670" s="7"/>
      <c r="Q670" s="7"/>
      <c r="R670" s="7"/>
      <c r="S670" s="7"/>
      <c r="T670" s="7"/>
      <c r="U670" s="7"/>
      <c r="V670" s="7"/>
      <c r="W670" s="7"/>
      <c r="X670" s="7"/>
      <c r="Y670" s="7"/>
      <c r="Z670" s="7"/>
      <c r="AA670" s="7"/>
      <c r="AB670" s="7"/>
      <c r="AC670" s="7"/>
      <c r="AD670" s="7"/>
    </row>
    <row r="671" spans="3:30" ht="15" customHeight="1" x14ac:dyDescent="0.45">
      <c r="C671" s="7"/>
      <c r="D671" s="178"/>
      <c r="E671" s="178"/>
      <c r="F671" s="178"/>
      <c r="G671" s="178"/>
      <c r="H671" s="178"/>
      <c r="I671" s="178"/>
      <c r="J671" s="178"/>
      <c r="K671" s="7"/>
      <c r="L671" s="7"/>
      <c r="M671" s="178"/>
      <c r="N671" s="7"/>
      <c r="O671" s="7"/>
      <c r="P671" s="7"/>
      <c r="Q671" s="7"/>
      <c r="R671" s="7"/>
      <c r="S671" s="7"/>
      <c r="T671" s="7"/>
      <c r="U671" s="7"/>
      <c r="V671" s="7"/>
      <c r="W671" s="7"/>
      <c r="X671" s="7"/>
      <c r="Y671" s="7"/>
      <c r="Z671" s="7"/>
      <c r="AA671" s="7"/>
      <c r="AB671" s="7"/>
      <c r="AC671" s="7"/>
      <c r="AD671" s="7"/>
    </row>
    <row r="672" spans="3:30" ht="15" customHeight="1" x14ac:dyDescent="0.45">
      <c r="C672" s="7"/>
      <c r="D672" s="178"/>
      <c r="E672" s="178"/>
      <c r="F672" s="178"/>
      <c r="G672" s="178"/>
      <c r="H672" s="178"/>
      <c r="I672" s="178"/>
      <c r="J672" s="178"/>
      <c r="K672" s="7"/>
      <c r="L672" s="7"/>
      <c r="M672" s="178"/>
      <c r="N672" s="7"/>
      <c r="O672" s="7"/>
      <c r="P672" s="7"/>
      <c r="Q672" s="7"/>
      <c r="R672" s="7"/>
      <c r="S672" s="7"/>
      <c r="T672" s="7"/>
      <c r="U672" s="7"/>
      <c r="V672" s="7"/>
      <c r="W672" s="7"/>
      <c r="X672" s="7"/>
      <c r="Y672" s="7"/>
      <c r="Z672" s="7"/>
      <c r="AA672" s="7"/>
      <c r="AB672" s="7"/>
      <c r="AC672" s="7"/>
      <c r="AD672" s="7"/>
    </row>
    <row r="673" spans="3:30" ht="15" customHeight="1" x14ac:dyDescent="0.45">
      <c r="C673" s="7"/>
      <c r="D673" s="178"/>
      <c r="E673" s="178"/>
      <c r="F673" s="178"/>
      <c r="G673" s="178"/>
      <c r="H673" s="178"/>
      <c r="I673" s="178"/>
      <c r="J673" s="178"/>
      <c r="K673" s="7"/>
      <c r="L673" s="7"/>
      <c r="M673" s="178"/>
      <c r="N673" s="7"/>
      <c r="O673" s="7"/>
      <c r="P673" s="7"/>
      <c r="Q673" s="7"/>
      <c r="R673" s="7"/>
      <c r="S673" s="7"/>
      <c r="T673" s="7"/>
      <c r="U673" s="7"/>
      <c r="V673" s="7"/>
      <c r="W673" s="7"/>
      <c r="X673" s="7"/>
      <c r="Y673" s="7"/>
      <c r="Z673" s="7"/>
      <c r="AA673" s="7"/>
      <c r="AB673" s="7"/>
      <c r="AC673" s="7"/>
      <c r="AD673" s="7"/>
    </row>
    <row r="674" spans="3:30" ht="15" customHeight="1" x14ac:dyDescent="0.45">
      <c r="C674" s="7"/>
      <c r="D674" s="178"/>
      <c r="E674" s="178"/>
      <c r="F674" s="178"/>
      <c r="G674" s="178"/>
      <c r="H674" s="178"/>
      <c r="I674" s="178"/>
      <c r="J674" s="178"/>
      <c r="K674" s="7"/>
      <c r="L674" s="7"/>
      <c r="M674" s="178"/>
      <c r="N674" s="7"/>
      <c r="O674" s="7"/>
      <c r="P674" s="7"/>
      <c r="Q674" s="7"/>
      <c r="R674" s="7"/>
      <c r="S674" s="7"/>
      <c r="T674" s="7"/>
      <c r="U674" s="7"/>
      <c r="V674" s="7"/>
      <c r="W674" s="7"/>
      <c r="X674" s="7"/>
      <c r="Y674" s="7"/>
      <c r="Z674" s="7"/>
      <c r="AA674" s="7"/>
      <c r="AB674" s="7"/>
      <c r="AC674" s="7"/>
      <c r="AD674" s="7"/>
    </row>
    <row r="675" spans="3:30" ht="15" customHeight="1" x14ac:dyDescent="0.45">
      <c r="C675" s="7"/>
      <c r="D675" s="178"/>
      <c r="E675" s="178"/>
      <c r="F675" s="178"/>
      <c r="G675" s="178"/>
      <c r="H675" s="178"/>
      <c r="I675" s="178"/>
      <c r="J675" s="178"/>
      <c r="K675" s="7"/>
      <c r="L675" s="7"/>
      <c r="M675" s="178"/>
      <c r="N675" s="7"/>
      <c r="O675" s="7"/>
      <c r="P675" s="7"/>
      <c r="Q675" s="7"/>
      <c r="R675" s="7"/>
      <c r="S675" s="7"/>
      <c r="T675" s="7"/>
      <c r="U675" s="7"/>
      <c r="V675" s="7"/>
      <c r="W675" s="7"/>
      <c r="X675" s="7"/>
      <c r="Y675" s="7"/>
      <c r="Z675" s="7"/>
      <c r="AA675" s="7"/>
      <c r="AB675" s="7"/>
      <c r="AC675" s="7"/>
      <c r="AD675" s="7"/>
    </row>
    <row r="676" spans="3:30" ht="15" customHeight="1" x14ac:dyDescent="0.45">
      <c r="C676" s="7"/>
      <c r="D676" s="178"/>
      <c r="E676" s="178"/>
      <c r="F676" s="178"/>
      <c r="G676" s="178"/>
      <c r="H676" s="178"/>
      <c r="I676" s="178"/>
      <c r="J676" s="178"/>
      <c r="K676" s="7"/>
      <c r="L676" s="7"/>
      <c r="M676" s="178"/>
      <c r="N676" s="7"/>
      <c r="O676" s="7"/>
      <c r="P676" s="7"/>
      <c r="Q676" s="7"/>
      <c r="R676" s="7"/>
      <c r="S676" s="7"/>
      <c r="T676" s="7"/>
      <c r="U676" s="7"/>
      <c r="V676" s="7"/>
      <c r="W676" s="7"/>
      <c r="X676" s="7"/>
      <c r="Y676" s="7"/>
      <c r="Z676" s="7"/>
      <c r="AA676" s="7"/>
      <c r="AB676" s="7"/>
      <c r="AC676" s="7"/>
      <c r="AD676" s="7"/>
    </row>
    <row r="677" spans="3:30" ht="15" customHeight="1" x14ac:dyDescent="0.45">
      <c r="C677" s="7"/>
      <c r="D677" s="178"/>
      <c r="E677" s="178"/>
      <c r="F677" s="178"/>
      <c r="G677" s="178"/>
      <c r="H677" s="178"/>
      <c r="I677" s="178"/>
      <c r="J677" s="178"/>
      <c r="K677" s="7"/>
      <c r="L677" s="7"/>
      <c r="M677" s="178"/>
      <c r="N677" s="7"/>
      <c r="O677" s="7"/>
      <c r="P677" s="7"/>
      <c r="Q677" s="7"/>
      <c r="R677" s="7"/>
      <c r="S677" s="7"/>
      <c r="T677" s="7"/>
      <c r="U677" s="7"/>
      <c r="V677" s="7"/>
      <c r="W677" s="7"/>
      <c r="X677" s="7"/>
      <c r="Y677" s="7"/>
      <c r="Z677" s="7"/>
      <c r="AA677" s="7"/>
      <c r="AB677" s="7"/>
      <c r="AC677" s="7"/>
      <c r="AD677" s="7"/>
    </row>
    <row r="678" spans="3:30" ht="15" customHeight="1" x14ac:dyDescent="0.45">
      <c r="C678" s="7"/>
      <c r="D678" s="178"/>
      <c r="E678" s="178"/>
      <c r="F678" s="178"/>
      <c r="G678" s="178"/>
      <c r="H678" s="178"/>
      <c r="I678" s="178"/>
      <c r="J678" s="178"/>
      <c r="K678" s="7"/>
      <c r="L678" s="7"/>
      <c r="M678" s="178"/>
      <c r="N678" s="7"/>
      <c r="O678" s="7"/>
      <c r="P678" s="7"/>
      <c r="Q678" s="7"/>
      <c r="R678" s="7"/>
      <c r="S678" s="7"/>
      <c r="T678" s="7"/>
      <c r="U678" s="7"/>
      <c r="V678" s="7"/>
      <c r="W678" s="7"/>
      <c r="X678" s="7"/>
      <c r="Y678" s="7"/>
      <c r="Z678" s="7"/>
      <c r="AA678" s="7"/>
      <c r="AB678" s="7"/>
      <c r="AC678" s="7"/>
      <c r="AD678" s="7"/>
    </row>
    <row r="679" spans="3:30" ht="15" customHeight="1" x14ac:dyDescent="0.45">
      <c r="C679" s="7"/>
      <c r="D679" s="178"/>
      <c r="E679" s="178"/>
      <c r="F679" s="178"/>
      <c r="G679" s="178"/>
      <c r="H679" s="178"/>
      <c r="I679" s="178"/>
      <c r="J679" s="178"/>
      <c r="K679" s="7"/>
      <c r="L679" s="7"/>
      <c r="M679" s="178"/>
      <c r="N679" s="7"/>
      <c r="O679" s="7"/>
      <c r="P679" s="7"/>
      <c r="Q679" s="7"/>
      <c r="R679" s="7"/>
      <c r="S679" s="7"/>
      <c r="T679" s="7"/>
      <c r="U679" s="7"/>
      <c r="V679" s="7"/>
      <c r="W679" s="7"/>
      <c r="X679" s="7"/>
      <c r="Y679" s="7"/>
      <c r="Z679" s="7"/>
      <c r="AA679" s="7"/>
      <c r="AB679" s="7"/>
      <c r="AC679" s="7"/>
      <c r="AD679" s="7"/>
    </row>
    <row r="680" spans="3:30" ht="15" customHeight="1" x14ac:dyDescent="0.45">
      <c r="C680" s="7"/>
      <c r="D680" s="178"/>
      <c r="E680" s="178"/>
      <c r="F680" s="178"/>
      <c r="G680" s="178"/>
      <c r="H680" s="178"/>
      <c r="I680" s="178"/>
      <c r="J680" s="178"/>
      <c r="K680" s="7"/>
      <c r="L680" s="7"/>
      <c r="M680" s="178"/>
      <c r="N680" s="7"/>
      <c r="O680" s="7"/>
      <c r="P680" s="7"/>
      <c r="Q680" s="7"/>
      <c r="R680" s="7"/>
      <c r="S680" s="7"/>
      <c r="T680" s="7"/>
      <c r="U680" s="7"/>
      <c r="V680" s="7"/>
      <c r="W680" s="7"/>
      <c r="X680" s="7"/>
      <c r="Y680" s="7"/>
      <c r="Z680" s="7"/>
      <c r="AA680" s="7"/>
      <c r="AB680" s="7"/>
      <c r="AC680" s="7"/>
      <c r="AD680" s="7"/>
    </row>
    <row r="681" spans="3:30" ht="15" customHeight="1" x14ac:dyDescent="0.45">
      <c r="C681" s="7"/>
      <c r="D681" s="178"/>
      <c r="E681" s="178"/>
      <c r="F681" s="178"/>
      <c r="G681" s="178"/>
      <c r="H681" s="178"/>
      <c r="I681" s="178"/>
      <c r="J681" s="178"/>
      <c r="K681" s="7"/>
      <c r="L681" s="7"/>
      <c r="M681" s="178"/>
      <c r="N681" s="7"/>
      <c r="O681" s="7"/>
      <c r="P681" s="7"/>
      <c r="Q681" s="7"/>
      <c r="R681" s="7"/>
      <c r="S681" s="7"/>
      <c r="T681" s="7"/>
      <c r="U681" s="7"/>
      <c r="V681" s="7"/>
      <c r="W681" s="7"/>
      <c r="X681" s="7"/>
      <c r="Y681" s="7"/>
      <c r="Z681" s="7"/>
      <c r="AA681" s="7"/>
      <c r="AB681" s="7"/>
      <c r="AC681" s="7"/>
      <c r="AD681" s="7"/>
    </row>
    <row r="682" spans="3:30" ht="15" customHeight="1" x14ac:dyDescent="0.45">
      <c r="C682" s="7"/>
      <c r="D682" s="178"/>
      <c r="E682" s="178"/>
      <c r="F682" s="178"/>
      <c r="G682" s="178"/>
      <c r="H682" s="178"/>
      <c r="I682" s="178"/>
      <c r="J682" s="178"/>
      <c r="K682" s="7"/>
      <c r="L682" s="7"/>
      <c r="M682" s="178"/>
      <c r="N682" s="7"/>
      <c r="O682" s="7"/>
      <c r="P682" s="7"/>
      <c r="Q682" s="7"/>
      <c r="R682" s="7"/>
      <c r="S682" s="7"/>
      <c r="T682" s="7"/>
      <c r="U682" s="7"/>
      <c r="V682" s="7"/>
      <c r="W682" s="7"/>
      <c r="X682" s="7"/>
      <c r="Y682" s="7"/>
      <c r="Z682" s="7"/>
      <c r="AA682" s="7"/>
      <c r="AB682" s="7"/>
      <c r="AC682" s="7"/>
      <c r="AD682" s="7"/>
    </row>
    <row r="683" spans="3:30" ht="15" customHeight="1" x14ac:dyDescent="0.45">
      <c r="C683" s="7"/>
      <c r="D683" s="178"/>
      <c r="E683" s="178"/>
      <c r="F683" s="178"/>
      <c r="G683" s="178"/>
      <c r="H683" s="178"/>
      <c r="I683" s="178"/>
      <c r="J683" s="178"/>
      <c r="K683" s="7"/>
      <c r="L683" s="7"/>
      <c r="M683" s="178"/>
      <c r="N683" s="7"/>
      <c r="O683" s="7"/>
      <c r="P683" s="7"/>
      <c r="Q683" s="7"/>
      <c r="R683" s="7"/>
      <c r="S683" s="7"/>
      <c r="T683" s="7"/>
      <c r="U683" s="7"/>
      <c r="V683" s="7"/>
      <c r="W683" s="7"/>
      <c r="X683" s="7"/>
      <c r="Y683" s="7"/>
      <c r="Z683" s="7"/>
      <c r="AA683" s="7"/>
      <c r="AB683" s="7"/>
      <c r="AC683" s="7"/>
      <c r="AD683" s="7"/>
    </row>
    <row r="684" spans="3:30" ht="15" customHeight="1" x14ac:dyDescent="0.45">
      <c r="C684" s="7"/>
      <c r="D684" s="178"/>
      <c r="E684" s="178"/>
      <c r="F684" s="178"/>
      <c r="G684" s="178"/>
      <c r="H684" s="178"/>
      <c r="I684" s="178"/>
      <c r="J684" s="178"/>
      <c r="K684" s="7"/>
      <c r="L684" s="7"/>
      <c r="M684" s="178"/>
      <c r="N684" s="7"/>
      <c r="O684" s="7"/>
      <c r="P684" s="7"/>
      <c r="Q684" s="7"/>
      <c r="R684" s="7"/>
      <c r="S684" s="7"/>
      <c r="T684" s="7"/>
      <c r="U684" s="7"/>
      <c r="V684" s="7"/>
      <c r="W684" s="7"/>
      <c r="X684" s="7"/>
      <c r="Y684" s="7"/>
      <c r="Z684" s="7"/>
      <c r="AA684" s="7"/>
      <c r="AB684" s="7"/>
      <c r="AC684" s="7"/>
      <c r="AD684" s="7"/>
    </row>
  </sheetData>
  <mergeCells count="33">
    <mergeCell ref="E150:AS150"/>
    <mergeCell ref="AV121:AV156"/>
    <mergeCell ref="C158:AV158"/>
    <mergeCell ref="C159:AS159"/>
    <mergeCell ref="AV1:AV6"/>
    <mergeCell ref="AE1:AU5"/>
    <mergeCell ref="C121:AU121"/>
    <mergeCell ref="AV8:AV80"/>
    <mergeCell ref="AV81:AV103"/>
    <mergeCell ref="AV104:AV119"/>
    <mergeCell ref="AX226:AX249"/>
    <mergeCell ref="AX251:AX307"/>
    <mergeCell ref="A120:B120"/>
    <mergeCell ref="A195:B195"/>
    <mergeCell ref="C195:AD195"/>
    <mergeCell ref="AE195:AV195"/>
    <mergeCell ref="C196:AV196"/>
    <mergeCell ref="C226:AD226"/>
    <mergeCell ref="AE226:AW226"/>
    <mergeCell ref="AE251:AW251"/>
    <mergeCell ref="C251:AD251"/>
    <mergeCell ref="C250:AV250"/>
    <mergeCell ref="A250:B250"/>
    <mergeCell ref="A157:B157"/>
    <mergeCell ref="AV197:AV225"/>
    <mergeCell ref="AX160:AX194"/>
    <mergeCell ref="AV227:AV249"/>
    <mergeCell ref="AV252:AV307"/>
    <mergeCell ref="F192:AU192"/>
    <mergeCell ref="C189:AU189"/>
    <mergeCell ref="AV159:AV180"/>
    <mergeCell ref="AV181:AV194"/>
    <mergeCell ref="C181:AS181"/>
  </mergeCells>
  <phoneticPr fontId="17" type="noConversion"/>
  <dataValidations count="2">
    <dataValidation type="list" allowBlank="1" showInputMessage="1" showErrorMessage="1" sqref="C3:AD3" xr:uid="{E7A356F2-B1AD-486D-B042-290AF82585BD}">
      <formula1>#REF!</formula1>
    </dataValidation>
    <dataValidation type="list" allowBlank="1" showInputMessage="1" showErrorMessage="1" sqref="C5:AD5" xr:uid="{D59D6A8C-69AE-4C2B-A1A0-66AA68F18D64}">
      <formula1>#REF!</formula1>
    </dataValidation>
  </dataValidations>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6B4E4E5808A443B0945CAA88105401" ma:contentTypeVersion="15" ma:contentTypeDescription="Crée un document." ma:contentTypeScope="" ma:versionID="82ab59337fa409c829090c1f52798a32">
  <xsd:schema xmlns:xsd="http://www.w3.org/2001/XMLSchema" xmlns:xs="http://www.w3.org/2001/XMLSchema" xmlns:p="http://schemas.microsoft.com/office/2006/metadata/properties" xmlns:ns2="64a6f7dc-8d44-4a9f-9ed4-68f079d95a33" xmlns:ns3="a202ad12-c942-42ab-8ccd-703b03f9ed3d" targetNamespace="http://schemas.microsoft.com/office/2006/metadata/properties" ma:root="true" ma:fieldsID="ae5a990695e470d6c431604e755d948e" ns2:_="" ns3:_="">
    <xsd:import namespace="64a6f7dc-8d44-4a9f-9ed4-68f079d95a33"/>
    <xsd:import namespace="a202ad12-c942-42ab-8ccd-703b03f9ed3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_x0032_02303" minOccurs="0"/>
                <xsd:element ref="ns2:MediaServiceObjectDetectorVersions"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a6f7dc-8d44-4a9f-9ed4-68f079d95a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_x0032_02303" ma:index="18" nillable="true" ma:displayName="202303" ma:format="Dropdown" ma:internalName="_x0032_02303">
      <xsd:simpleType>
        <xsd:restriction base="dms:Text">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02ad12-c942-42ab-8ccd-703b03f9ed3d"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4a6f7dc-8d44-4a9f-9ed4-68f079d95a33">
      <Terms xmlns="http://schemas.microsoft.com/office/infopath/2007/PartnerControls"/>
    </lcf76f155ced4ddcb4097134ff3c332f>
    <_x0032_02303 xmlns="64a6f7dc-8d44-4a9f-9ed4-68f079d95a33" xsi:nil="true"/>
  </documentManagement>
</p:properties>
</file>

<file path=customXml/itemProps1.xml><?xml version="1.0" encoding="utf-8"?>
<ds:datastoreItem xmlns:ds="http://schemas.openxmlformats.org/officeDocument/2006/customXml" ds:itemID="{4775BAAF-1F30-4636-BC33-15AA0027CC33}"/>
</file>

<file path=customXml/itemProps2.xml><?xml version="1.0" encoding="utf-8"?>
<ds:datastoreItem xmlns:ds="http://schemas.openxmlformats.org/officeDocument/2006/customXml" ds:itemID="{12F6AB0C-2D0D-45F0-B7A2-1664E3F0DB04}">
  <ds:schemaRefs>
    <ds:schemaRef ds:uri="http://schemas.microsoft.com/sharepoint/v3/contenttype/forms"/>
  </ds:schemaRefs>
</ds:datastoreItem>
</file>

<file path=customXml/itemProps3.xml><?xml version="1.0" encoding="utf-8"?>
<ds:datastoreItem xmlns:ds="http://schemas.openxmlformats.org/officeDocument/2006/customXml" ds:itemID="{78F3445A-2BAE-426E-9CF2-7E362C25D3F8}">
  <ds:schemaRefs>
    <ds:schemaRef ds:uri="http://schemas.microsoft.com/office/2006/metadata/properties"/>
    <ds:schemaRef ds:uri="http://schemas.microsoft.com/office/infopath/2007/PartnerControls"/>
    <ds:schemaRef ds:uri="64a6f7dc-8d44-4a9f-9ed4-68f079d95a3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Analytical Method Report</vt:lpstr>
      <vt:lpstr>Data Saturation Grid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Margot FORT-CLAISSE</cp:lastModifiedBy>
  <cp:revision/>
  <dcterms:created xsi:type="dcterms:W3CDTF">2017-10-10T11:47:39Z</dcterms:created>
  <dcterms:modified xsi:type="dcterms:W3CDTF">2024-05-24T14:35:43Z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0x0101007A6B4E4E5808A443B0945CAA88105401</vt:lpwstr>
  </property>
  <property fmtid="{D5CDD505-2E9C-101B-9397-08002B2CF9AE}" pid="3" name="MediaServiceImageTags">
    <vt:lpwstr/>
  </property>
</Properties>
</file>