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howInkAnnotation="0"/>
  <mc:AlternateContent xmlns:mc="http://schemas.openxmlformats.org/markup-compatibility/2006">
    <mc:Choice Requires="x15">
      <x15ac:absPath xmlns:x15ac="http://schemas.microsoft.com/office/spreadsheetml/2010/11/ac" url="C:\Users\STAFF-REACH\Desktop\ABA-POST_RRM\HQ\Evaluation_Bankass_for_validation\"/>
    </mc:Choice>
  </mc:AlternateContent>
  <xr:revisionPtr revIDLastSave="0" documentId="13_ncr:1_{946B8FD6-C6D3-485B-94AF-EF42B3BDE5EA}" xr6:coauthVersionLast="47" xr6:coauthVersionMax="47" xr10:uidLastSave="{00000000-0000-0000-0000-000000000000}"/>
  <bookViews>
    <workbookView xWindow="28680" yWindow="-120" windowWidth="29040" windowHeight="15720" xr2:uid="{00000000-000D-0000-FFFF-FFFF00000000}"/>
  </bookViews>
  <sheets>
    <sheet name="READ__ME" sheetId="8" r:id="rId1"/>
    <sheet name="Method_report" sheetId="7" r:id="rId2"/>
    <sheet name="Sat_grid_HSM-ABA_23_03"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4" i="5" l="1"/>
  <c r="E81" i="5"/>
  <c r="E54" i="5"/>
  <c r="E68" i="5"/>
  <c r="E69" i="5"/>
  <c r="E66" i="5"/>
  <c r="E67" i="5"/>
  <c r="E19" i="5"/>
  <c r="E112" i="5"/>
  <c r="E95" i="5"/>
  <c r="E90" i="5"/>
  <c r="E75" i="5"/>
  <c r="E72" i="5"/>
  <c r="E62" i="5"/>
  <c r="E45" i="5"/>
  <c r="E46" i="5"/>
  <c r="E47" i="5"/>
  <c r="E48" i="5"/>
  <c r="E29" i="5"/>
  <c r="E28" i="5"/>
  <c r="E27" i="5"/>
  <c r="E26" i="5"/>
  <c r="E16" i="5"/>
  <c r="E109" i="5"/>
  <c r="E110" i="5"/>
  <c r="E111" i="5"/>
  <c r="E108" i="5"/>
  <c r="E105" i="5"/>
  <c r="E106" i="5"/>
  <c r="E107" i="5"/>
  <c r="E103" i="5"/>
  <c r="E101" i="5"/>
  <c r="E102" i="5"/>
  <c r="E99" i="5"/>
  <c r="E100" i="5"/>
  <c r="E97" i="5"/>
  <c r="E98" i="5"/>
  <c r="E94" i="5"/>
  <c r="E96" i="5"/>
  <c r="E93" i="5"/>
  <c r="E89" i="5"/>
  <c r="E91" i="5"/>
  <c r="E88" i="5"/>
  <c r="E86" i="5"/>
  <c r="E87" i="5"/>
  <c r="E85" i="5"/>
  <c r="E83" i="5"/>
  <c r="E79" i="5"/>
  <c r="E80" i="5"/>
  <c r="E82" i="5"/>
  <c r="E55" i="5"/>
  <c r="E34" i="5"/>
  <c r="E33" i="5"/>
  <c r="E30" i="5"/>
  <c r="E25" i="5"/>
  <c r="E21" i="5"/>
  <c r="E20" i="5"/>
  <c r="E18" i="5"/>
  <c r="E42" i="5" l="1"/>
  <c r="E53" i="5"/>
  <c r="E52" i="5"/>
  <c r="E76" i="5"/>
  <c r="E36" i="5"/>
  <c r="E63" i="5"/>
  <c r="E64" i="5"/>
  <c r="E57" i="5"/>
  <c r="E38" i="5"/>
  <c r="E23" i="5"/>
  <c r="E14" i="5"/>
  <c r="E61" i="5"/>
  <c r="E56" i="5"/>
  <c r="E58" i="5"/>
  <c r="E59" i="5"/>
  <c r="E77" i="5"/>
  <c r="E43" i="5"/>
  <c r="E71" i="5"/>
  <c r="E73" i="5"/>
  <c r="E74" i="5"/>
  <c r="E78" i="5"/>
  <c r="E113" i="5"/>
  <c r="E65" i="5"/>
  <c r="E70" i="5"/>
  <c r="E41" i="5"/>
  <c r="E44" i="5"/>
  <c r="E40" i="5"/>
  <c r="E32" i="5"/>
  <c r="E37" i="5"/>
  <c r="E17" i="5"/>
  <c r="E39" i="5"/>
  <c r="E22" i="5"/>
  <c r="E24" i="5"/>
  <c r="E35" i="5"/>
  <c r="E50" i="5"/>
  <c r="E51" i="5"/>
  <c r="E13" i="5"/>
  <c r="E15" i="5"/>
  <c r="E12" i="5"/>
</calcChain>
</file>

<file path=xl/sharedStrings.xml><?xml version="1.0" encoding="utf-8"?>
<sst xmlns="http://schemas.openxmlformats.org/spreadsheetml/2006/main" count="211" uniqueCount="201">
  <si>
    <t>Items</t>
  </si>
  <si>
    <t>Description</t>
  </si>
  <si>
    <t>Project Background</t>
  </si>
  <si>
    <t>Vous trouverez plus d'informations sur les termes de référence publiés ici.</t>
  </si>
  <si>
    <t>Primary data collection time period</t>
  </si>
  <si>
    <t>Geographic Coverage</t>
  </si>
  <si>
    <t>Methodology &amp; Sampling</t>
  </si>
  <si>
    <t>Participating Partners</t>
  </si>
  <si>
    <t>n/a</t>
  </si>
  <si>
    <t>Data Cleaning Process</t>
  </si>
  <si>
    <t>Contacts (Name &amp; email address)</t>
  </si>
  <si>
    <t>Sheets</t>
  </si>
  <si>
    <t>Sheet 1- READ ME</t>
  </si>
  <si>
    <t>Introduction de la recherche</t>
  </si>
  <si>
    <t>Sheet 2- Method report</t>
  </si>
  <si>
    <t>Précisions sur la démarche analytique</t>
  </si>
  <si>
    <t>Quel est l'objectif de l'analyse ?</t>
  </si>
  <si>
    <t>Méthodologie utilisée</t>
  </si>
  <si>
    <t>Quelle approche a été utilisée pour l'analyse et pourquoi ?</t>
  </si>
  <si>
    <t>Présupposés et choix faits</t>
  </si>
  <si>
    <t>Forces et limites de l'analyse</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</si>
  <si>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</si>
  <si>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</si>
  <si>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</si>
  <si>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</si>
  <si>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</si>
  <si>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</si>
  <si>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</si>
  <si>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This file</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</si>
  <si>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</si>
  <si>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</si>
  <si>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</si>
  <si>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</si>
  <si>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</si>
  <si>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</si>
  <si>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</si>
  <si>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FGD participants</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</si>
  <si>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</si>
  <si>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Région Mopti</t>
  </si>
  <si>
    <t>Thème de discussion</t>
  </si>
  <si>
    <t>Points de discussion</t>
  </si>
  <si>
    <t>Education</t>
  </si>
  <si>
    <t>Santé</t>
  </si>
  <si>
    <t xml:space="preserve">Le projet HSM - 3 Frontières a pour objectif de produire une analyse régulière et transfrontalière de la sévérité des besoins multisectoriels dans la région dite des Trois Frontières (régions frontalières du Mali, Niger et Burkina Faso) à travers une collecte de données mensuelle via des informateurs clés, dans le contexte des difficultés grandissantes d’accès humanitaire. Une phase pilote de ce projet était en cours depuis novembre 2019. Les phases 1 et 2 ont eu lieu du début de l'année 2020 à fin juin 2021. 
A partir de septembre 2021, une phase 3 du projet HSM a été reconduite avec dorénavant un suivi (collecte de données) bimestriel de la situation humanitaire dans les régions de Gao, Tombouctou, Ménaka et Mopti. Le projet HSM aura désormais la possibilité de faire des collectes de données qualitatives dans d'autres zones humanitaires et prioritaires du Mali comme la région de Ségou.
Les bénéficiaires du projet au Mali sont les acteurs humanitaires qui œuvrent dans la zone du projet. 
Le but de l'analyse qualitative est de venir compléter l'analyse quantitative effectuée en parallèle au sein du projet HSM - 3 Frontières, en venant détailler les sujets jugés pertinents en fonction de la région/zone d'origine de la population participant au groupe de discussion (FGD). De plus, l'analyse qualitative aura pour objectif de cibler des localités prioritaires en termes de besoins d'information humanitaire (hotspots) pour produire à temps des produits. 
</t>
  </si>
  <si>
    <t>Résumé et analyse des échanges (FGD de la cartographie participative)</t>
  </si>
  <si>
    <t>ABA POST RRM | Mars 2023</t>
  </si>
  <si>
    <t>Pays Mali</t>
  </si>
  <si>
    <t>Cercle de Bankass</t>
  </si>
  <si>
    <t>Commune de Bankass</t>
  </si>
  <si>
    <t>Localité:Bankass</t>
  </si>
  <si>
    <t>FGD_Femmes</t>
  </si>
  <si>
    <t>FGD_Hommes</t>
  </si>
  <si>
    <t>Second cycle</t>
  </si>
  <si>
    <t>1er cycle</t>
  </si>
  <si>
    <t>Lycée</t>
  </si>
  <si>
    <t>Ecoles publiques</t>
  </si>
  <si>
    <t>Ecoles privées</t>
  </si>
  <si>
    <t>Accès aux écoles</t>
  </si>
  <si>
    <t>Pas de changement dans l'accées au cours des 3 derniers mois</t>
  </si>
  <si>
    <t>Barrières d'Accès aux écoles</t>
  </si>
  <si>
    <t>Manque d'argent (frais de scolarité élévé)</t>
  </si>
  <si>
    <t>La distance de certaines écoles</t>
  </si>
  <si>
    <t xml:space="preserve">Niveau de satisfaction en terme de qualité </t>
  </si>
  <si>
    <t>Satisfait de la qualité de l'enseignement</t>
  </si>
  <si>
    <t>Satisfait de la qualité des infrastructures</t>
  </si>
  <si>
    <t>Types de centre de soins</t>
  </si>
  <si>
    <t>CSCOM</t>
  </si>
  <si>
    <t>CSref</t>
  </si>
  <si>
    <t>Cabinet medical privé</t>
  </si>
  <si>
    <t>Accès aux infrastructures de santé</t>
  </si>
  <si>
    <t>Barrières d'accès aux services de soins</t>
  </si>
  <si>
    <t>Infrastructure éloignée</t>
  </si>
  <si>
    <t>Satisfait de la qualité des soins</t>
  </si>
  <si>
    <t>Satisfait de l'acceuil</t>
  </si>
  <si>
    <t>Marché</t>
  </si>
  <si>
    <t>Accès au marché</t>
  </si>
  <si>
    <t>Type de marché</t>
  </si>
  <si>
    <t>Le marché est accessible pour tous</t>
  </si>
  <si>
    <t>Les marchandises sont disponibles</t>
  </si>
  <si>
    <t>Barrières d'accès</t>
  </si>
  <si>
    <t>Pas de satisfaction en terme des prix</t>
  </si>
  <si>
    <t>Toujours il y'a des augmentations sur les prix des produits</t>
  </si>
  <si>
    <t>Eau-Hygienne-Assainissement</t>
  </si>
  <si>
    <t>Types de point d'eau</t>
  </si>
  <si>
    <t>Borne fontaine</t>
  </si>
  <si>
    <t>Puits  à grand diametre</t>
  </si>
  <si>
    <t>Puits traditionnel non protégé</t>
  </si>
  <si>
    <t>Accès au points d'eau</t>
  </si>
  <si>
    <t>Points d'eau accessible</t>
  </si>
  <si>
    <t>Oui, il y'a eu un changement dans l'accès au cours des 3 dernièrs mois</t>
  </si>
  <si>
    <t>Certaines bornes fontaines sont en panne</t>
  </si>
  <si>
    <t>Le temps d'attente est devenu trop long</t>
  </si>
  <si>
    <t>Barrières d'accès à l'eau</t>
  </si>
  <si>
    <t>Insuffisance de borne fontaine</t>
  </si>
  <si>
    <t>Pas assez de recipiant pour le stockage</t>
  </si>
  <si>
    <t xml:space="preserve">Satisfait des infrastructures </t>
  </si>
  <si>
    <t>le temps d'attente est devenu trop long</t>
  </si>
  <si>
    <t>Manque de recipiant pour le stockage</t>
  </si>
  <si>
    <t>Latrines publique</t>
  </si>
  <si>
    <t>Accès aux latrines</t>
  </si>
  <si>
    <t>Latrine accessible</t>
  </si>
  <si>
    <t>Barrière à l'accès aux latrine</t>
  </si>
  <si>
    <t>Les latrines ne sont pas en bon etat</t>
  </si>
  <si>
    <t xml:space="preserve">Manque d'hygiène </t>
  </si>
  <si>
    <t>Zones agricoles et Moyen d'existance</t>
  </si>
  <si>
    <t>Les activités d'afgriculture et d'élévage</t>
  </si>
  <si>
    <t>Agriculture saisonière</t>
  </si>
  <si>
    <t>L'embouche des animaux</t>
  </si>
  <si>
    <t>Accès aux activités d'agriculture et d'élévage</t>
  </si>
  <si>
    <t>Oui, les PDI y ont accés</t>
  </si>
  <si>
    <t>Oui; les retournés y ont accés</t>
  </si>
  <si>
    <t>Tous le monde y ont accès</t>
  </si>
  <si>
    <t>Les acteurs qui regulent le fonctionnement et l'accès aux zones d'agriculture et d'élevage</t>
  </si>
  <si>
    <t>La mairie</t>
  </si>
  <si>
    <t>Le service de développement social</t>
  </si>
  <si>
    <t>Groupement et association agricoles</t>
  </si>
  <si>
    <t>Oui, il existe des groupements et association agricoles</t>
  </si>
  <si>
    <t>Association des femmes déplacés (KAMONO)</t>
  </si>
  <si>
    <t>Les autres activités</t>
  </si>
  <si>
    <t>Petit commerce</t>
  </si>
  <si>
    <t>Embouche</t>
  </si>
  <si>
    <t>Ecole technique et professionnelle</t>
  </si>
  <si>
    <t>Les parents d'éléve ne controlent plus leurs enfants</t>
  </si>
  <si>
    <t>L'accès depend du moyen financier</t>
  </si>
  <si>
    <t>Les médicaments sont chers</t>
  </si>
  <si>
    <t>Les infrastructures sont de bonne qualité</t>
  </si>
  <si>
    <t>Grand marché de Bankass</t>
  </si>
  <si>
    <t>Château d'eau</t>
  </si>
  <si>
    <t>Pénurie pendant la saison séche</t>
  </si>
  <si>
    <t>Satisfait de la qualité de l'eau des bornes fontaine</t>
  </si>
  <si>
    <t>Manque d'entretien des latrines</t>
  </si>
  <si>
    <t>Jardinage</t>
  </si>
  <si>
    <t>Association des  déplacées (AMAKENE1)</t>
  </si>
  <si>
    <t>Association des jeunes déplacés (AMAKENE2)</t>
  </si>
  <si>
    <t>La confection de briques</t>
  </si>
  <si>
    <t xml:space="preserve">Baba  ALPHA OUMAR | baba.alpha-oumar@reach-initiative.org </t>
  </si>
  <si>
    <t>les écoles publiques sont accessibles pour toute la population</t>
  </si>
  <si>
    <t>Les écoles privées ne sont pas accéssibles à toute la population</t>
  </si>
  <si>
    <t>Les centres de soins sont accéssibles</t>
  </si>
  <si>
    <t>Charté des produits (augmentation des prix)</t>
  </si>
  <si>
    <t>- Selon les participants aux deux groupes de discussions, les écoles qui existent à Bankass sont entre autre  : 
      - Les écoles primaires, les seconds cycles, les lycées et des écoles de formation technique et professionnelles.
'- Par ailleurs, ces écoles sont de deux catégories : soit une école est publique avec un accès plus facile à toute la population, soit elle est privée avec un accès restreint aux populations, faute de moyen financier.
'- Aussi, la distance de certaines écoles par rapport aux habitations constitue une barrère d'accès.
'- Cependant, les participants au groupe de discussion des femmes ont affirmer être satisfait des écoles du point de vue qualité de l'enseignement pendant que pour les participants au groupe des hommes, c'est surtout une satisfaction d'un point de vue infrastructure.
'- De même, pour les participants au groupe de discussion des hommes, il n'y a pas de satisfaction coté qualité de l'enseignement dans les écoles publiques, car selon eux, les enseignants ne travailleraient plus convenablement, les élèves ne sont plus assidus aux cours et les parents ne surveillent plus les enfants.</t>
  </si>
  <si>
    <t>- Selon les participants aux deux groupes de discussions, à Bankass, il existe des centres de santé communautaires, un centre de santé de refference et des cabinets médical privés.
'- les centres de soins publics (Cscom, CSref) sont selon les participants aux deux groupes de discussion accessible aux populations avec cependant des difficulté liées aux moyens financiers.
'- Les cabinets de soins privés sont selon les participants au groupe de discussion des hommes moins accessible, en raison du prix élevé de leurs prestations par rapport au pouvoir d'achat des habitants de Bankass.
'- Aussi, comme barrière à l'éducation, les participantes aux groupes de discussion ont mentionné :
- Manque de moyens financiers ;
- l'éloignement de certaines structures surtout du CSref ;
- Manque de moyens financiers;
- Cherté des produits pharmaceutiques ; 
- Et le manque de moyens de transport.
'- Par ailleurs, les participants aux deux groupes de discussion, ont exprimé leurs satisfactions quant à la qualité du soins, et de l'état des infrastructures.
'- Aussi, les participantes du groupe des femmes ont exprimé leur satisfaction par rapport à l'accueil dans les centres de soins, cependant le prix des médicaments reste non-satisfaisants pour elles.</t>
  </si>
  <si>
    <t>- Selon les participants aux deux groupes de discussion, Bankass ne dispose que d'un seul grand marché.</t>
  </si>
  <si>
    <t>- selon les participants au groupe de discussion des femmes, le manque de moyens financier constitue une des barrières d'accès au marché à Bankass. En plus de la cherté des produits qui ne font qu'augmenter de prix.</t>
  </si>
  <si>
    <t>- A Bankass, selon les participants aux deux groupes de discussion, les différents points d'eau sont entre autres :
     - Les bornes fontaines ;
     - Puits à grand diamètre ;
     - Puits traditionnel non protégé.
'- Aussi, à Bankass, les bornes fontaines ont pour la pluspart comme source un grand château d'eau installé dans la ville.</t>
  </si>
  <si>
    <t xml:space="preserve"> Selon les participants aux deux groupes de discussion :
'- les points d'eau sont accessible pour toute la population.
'- Cependant, les participantes au groupe des femmes ont rapporté que :
     "Certaines bornes fontaines sont en panne et l'arrivé des PDI a augmenté la consommation et a rendu le temps d'attente souvent trop long. </t>
  </si>
  <si>
    <t xml:space="preserve"> Selon les participants d'un groupe de discussion, les difficultés d'accès à l'eau sont essentiellement :
'- l'insuffisance des bornes fontaine ;
'- El le manque de récipient pour le stockage de l'eau.
'- Aussi, les participants au groupe de discussion des hommes ont plutôt mentionner la pénurie d'eau pendant la saison sèche.
'- Les participants aux groupes de discussion on exprimer leur satisfactions par rapport à la qualité de l'eau provenant des bornes fontaines.
Par ailleurs, les participants au groupe de discussion des hommes ont quant à eux pointer du doigt le goût de l'eau de puits à grand diametre  .</t>
  </si>
  <si>
    <t xml:space="preserve">- Selon les participants aux deux groupes de discussion :
    * les latrines ne sont pas en bon état du fait d'un manque d'hygiéne ;
'- Les participants au groupe de discussion des femmes ont souligné que l'état des latrines n'était pas bon.
'- D'après les participants au groupe de discussion des hommes, les latrines manqueraient d'entretient.
</t>
  </si>
  <si>
    <t>- Selon les participants aux deux groupes de discussion, certains membres de la communauté pratiquent des activités d'agriculture et d'élevage comme moyen de subsistance. 
'- Aussi, il y aurait des associations de femmes hôtes ainsi que de PDI qui sont impliquées dans  des activités d'agriculture et d'élevage pour leurs moyens de subsistance.
'- Ainsi, ces activités sont entre autres :
      * Le maraîchage (jardinage)
      * l'agriculture saisonnière,
       * et l'embouche des animaux.
'- Par ailleurs, d'après les participants aux deux groupes de discussion, les PDI et les retournées ont accès à toutes ces activités.</t>
  </si>
  <si>
    <t>- Selon les participantes au groupe de discussion des femmes :
   * Il existe des associations féminines qui participent à la régulation du fonctionnement et de l'accès aux zones d'activités maraîchères et agricoles.
   '- la mairie et le service de développement social participent également à cette régulation, selon les participants aux deux groupes de discussion ;
'- Selon les participants au groupe de discussion des hommes, les ONGs qui font de la réhabilitation dans les zones agricoles participent aussi au mécanisme de régulation de ces zones ;
'- En outre, selon les participants aux deux groupes de discussion, la mairie et le service de développement social constituent aussi des acteurs de régulation des zones agricoles.</t>
  </si>
  <si>
    <t xml:space="preserve">- Dans la localité de Bankass, il existe un certain nombre de groupement et associations agricoles selon les participants aux deux groupes de discussion.
</t>
  </si>
  <si>
    <t>- Les autres activités en tant que moyen de substance seraient :
- selon les participants aux deux groupes de discussions :
* l'embouche
- selon les participantes au groupe des femmes :
* cotonnade, filage de tissus traditionnel ;
* et le petit commerce.
- selon les participants au groupe des hommes, la confection de briques de construction est une activité menée par une association de jeunes.</t>
  </si>
  <si>
    <t>Les écoles privées coûtent cher</t>
  </si>
  <si>
    <t>Les enseignants ne font plus leur travail régulièrement</t>
  </si>
  <si>
    <t>Les éléves ne partent plus à l'école régulièrement</t>
  </si>
  <si>
    <t>Les cabinets privés sont moins accessibles (prix élevé)</t>
  </si>
  <si>
    <t>Manque de moyens de déplacement</t>
  </si>
  <si>
    <t>Manque de moyens financier pour se soigner</t>
  </si>
  <si>
    <t>Médicament trop cher</t>
  </si>
  <si>
    <t>Soins couteux dans les structures privées</t>
  </si>
  <si>
    <t xml:space="preserve">Niveau de satisfaction en termes de qualité </t>
  </si>
  <si>
    <t>Prix des médicaments non satisfaisants</t>
  </si>
  <si>
    <t>Les céréales ont augmenté de prix</t>
  </si>
  <si>
    <t>Manque de moyens financiers</t>
  </si>
  <si>
    <t>Le goût de l'eau de puits à grand diamètre est mavais</t>
  </si>
  <si>
    <t>Latrines trditionnelle</t>
  </si>
  <si>
    <t xml:space="preserve">Latrines familiale avec dalle </t>
  </si>
  <si>
    <t>Type de latrines</t>
  </si>
  <si>
    <t>Aucun changement dans l'accès au cours des 3 derniers mois</t>
  </si>
  <si>
    <t>Les déplacées partagent les mêmes latrines avec les non déplacées</t>
  </si>
  <si>
    <t>La qualité de latrines ne sont pas satisfaisante</t>
  </si>
  <si>
    <t>Oui, certains membres de la communité sont impliqués dans des activités d'agriculture et d'élevage</t>
  </si>
  <si>
    <t>Maraîchage</t>
  </si>
  <si>
    <t>Associations feminines</t>
  </si>
  <si>
    <t>Certaines ONG qui font la réhabilitation de zone agricole</t>
  </si>
  <si>
    <t>Cotonnade, fllage de tissus traditionnelle</t>
  </si>
  <si>
    <t xml:space="preserve">Cercle de Bankass </t>
  </si>
  <si>
    <t>Deux groupes de discussion homogéne ( un groupe d'hommes et un groupe de  femmes) composés des personnes déplacées internes (PDI) et personnes hôtes.</t>
  </si>
  <si>
    <t>Les données ont été collectées à partir d'un guide de discussion  (Outil qualitatif de cartographie participative) et de cartes (cartes de la localité pour l'identification des infrastructures). Deux personnes (un Chargé Terrain et un enquêteur) ont animé les discussions : un modérateur et un transcripteur.  
Un suivi effectué avec les Chargés Terrain a permis de clarifier certains points de ces FGD.</t>
  </si>
  <si>
    <t>Sheet 3- Saturation Grid_ABA_post_RRM_Bankass_2023-03</t>
  </si>
  <si>
    <t>Key points to keep in mind when using dataset :  Les données partagées sont indicatives et reflètent les échanges lors des groupes de discussion organisés parmi les populations hôtes et les personnes déplacées internes (PDI) dans la localité de Bankass (région de Mopti).</t>
  </si>
  <si>
    <t>Deux groupes (un groupe pour les hommes et un autre pour les femmes) de discussion ont été réalisés dans la localité evaluée: Un premier partie de la disussion est basé sur l'identification des infrastructures sur des cartes imprimées de la localité. La deuxième partie de la discussion consiste à discuter du niveau des fonctionnalité des infrastructures et des moyens d'existances. Las localité de Bankass a été ciblée dans la region de Mopti.
Ces groupes de discussion étaient homogénes  composés uniquement d'hommes pour l'un et de femmes pour l'autre. Tous les participants etaient des PDI et des hôtes.</t>
  </si>
  <si>
    <t>L'analyse à partir d'une grille de saturation a permis d'identifier les termes récurrents et le niveau de fonctionnalité des infrastructures et des moyens d'existances (cf. grille de saturation ).
Les modules d'analyses se composent de la façon suivante : 
 - deux modules obligatoires : Education, Santé, Marché, Eau-Assainissement, Zones agricoles et moyens d'existance.  
L'analyse a été appuyée avec des échanges auprès des équipes terrain ayant réalisé les FGD, afin de clarifier les potentielles incompréhensions dans les debriefings.</t>
  </si>
  <si>
    <t>Les données obtenues permettent une compréhension du niveau de fonctionnalité des infrastructures de la localité de Bankass évaluée dans la région de Mopti. Ces FGD amènent des éléments explicatifs du niveau de fonctionnalité et de l'accès aux infrastructures, constituant une aide précieuse pour la compréhension et l'analyse de la situation et des conditions de vie des populations hôtes ainsi que PDI dans la localité de Bankass. 
Malgré la qualité des données obtenues, la prise de note n'a pas pu être exhaustive et il est possible que certaines informations manquent. Le suivi effectué avec les équipes terrains a pour but de réduire cette perte d'informations autant que possible. Dans le processus de validation des données qualitatives au niveau terrain, après chaque activité de FGD, le chargé de terrain (modérateur) fait un bilan avec l'enquêteur (transcripteur). Lors de cet exercice de débriefing, le chargé de terrain et l'enquêteur font la triangulation des données des notes manuscrites par rapport aux réponses non verbales des participants du FGD de manière aussi neutre que possible. Ainsi, un rapport de débriefing est fait après chaque FGD et partagé à l'équipe de projet pour faciliter le traitement et l'analyse des données.</t>
  </si>
  <si>
    <t xml:space="preserve">Le but de l'analyse qualitative est détailler les sujets jugés pertinents en fonction des infrastructures sociaux de base de la localité et de l'origine de la population participant aux groupes de discussion. De plus, l'analyse qualitative aura pour objectif de cibler des localités prioritaires en termes de besoins d'information humanitaire (hotspots) post RRM. </t>
  </si>
  <si>
    <t>REACH-HSM- Mali. Evalution territoriale / Cartographie participative sur les services de base: Groupe de discussion GRILLE DE SATURATION BANKASS DE MARS 2023</t>
  </si>
  <si>
    <r>
      <rPr>
        <b/>
        <u/>
        <sz val="10"/>
        <rFont val="Arial Narrow"/>
        <family val="2"/>
      </rPr>
      <t>Région de Mopti</t>
    </r>
    <r>
      <rPr>
        <b/>
        <sz val="10"/>
        <rFont val="Arial Narrow"/>
        <family val="2"/>
      </rPr>
      <t xml:space="preserve"> </t>
    </r>
    <r>
      <rPr>
        <sz val="10"/>
        <rFont val="Arial Narrow"/>
        <family val="2"/>
      </rPr>
      <t>:
Cercle de Bankass/Commune de Bankass :</t>
    </r>
    <r>
      <rPr>
        <b/>
        <sz val="10"/>
        <rFont val="Arial Narrow"/>
        <family val="2"/>
      </rPr>
      <t xml:space="preserve"> la localité de Bankass</t>
    </r>
    <r>
      <rPr>
        <sz val="10"/>
        <rFont val="Arial Narrow"/>
        <family val="2"/>
      </rPr>
      <t xml:space="preserve">        </t>
    </r>
    <r>
      <rPr>
        <b/>
        <sz val="10"/>
        <rFont val="Arial Narrow"/>
        <family val="2"/>
      </rPr>
      <t xml:space="preserve">                                                                                   </t>
    </r>
    <r>
      <rPr>
        <sz val="10"/>
        <rFont val="Arial Narrow"/>
        <family val="2"/>
      </rPr>
      <t xml:space="preserve">                                                                                                             
</t>
    </r>
  </si>
  <si>
    <t xml:space="preserve">L'ensemble des points de discussion abordés lors des Focus Groupe de Discussion (FGD)sont retranscrits dans cette grille de saturation. Lors des FGD basés sur la cartographie des infrastructures et leurs niveaux de fonctionnalité, le chargé de terrain et son équipe font d'abord l'exercie d'identification des infrastructures avec les participants, ensuite selon les infrastructures identifiées et situées sur les cartes les participants aux FGD, la question du niveau de fonctionnalité est abordé. 
Par souci de protection de données sensibles, certaines informations seront supprimées lors de la publication de la grille, avec accord du HQ et du CC, afin de garantir la sécurité des populations ayant participé aux FGD. La grille de saturation sera mise à jour après validation pour un partage externe.  </t>
  </si>
  <si>
    <t>Les types d'école que vous utilisez / votre communauté utilise</t>
  </si>
  <si>
    <t>La présence des militaires a améné la sécurité</t>
  </si>
  <si>
    <t>Pas satisfait de la qualité de l'enseignement des écoles publiques</t>
  </si>
  <si>
    <t>Les produits ont augmenté de prix</t>
  </si>
  <si>
    <t>- Le grand marché de Bankass est accessible à toutes les composantes de la population, selon les participants aux deux groupes de discussion.
'- Par ailleurs, selon les participantes du groupe des femmes, pendant  que les marchandises restent disponibles sur le marché. les prix des céréales ont grimpé. En outre pour les participants au groupe des hommes, c'est tout les produits qui ont vu leurs prix augmentés.</t>
  </si>
  <si>
    <t>L'accès n'a pas changé au cours des 3 derniers mois</t>
  </si>
  <si>
    <t>L'arrivé des PDI a augmenté la consommation</t>
  </si>
  <si>
    <t>Latrines privées</t>
  </si>
  <si>
    <t>- Selon les participants aux goupes de discussion, les différentes latrines  qu'on retrouve à Bankass sont :
'- les latrines familiales avec dal ;
'-les latrines traditionnelles ;
'- Latrines publiques ;
'- Les latrines privées.</t>
  </si>
  <si>
    <t>Les latrines privées ne sont pas accèssible à tout le monde</t>
  </si>
  <si>
    <t>- Selon les participants, les latrines sont accessibles à tout le monde en dehors des latrines privées.
'- Selon les participants du groupe des femmes, les déplacées utilisent les mêmes latrines qu'elles .</t>
  </si>
  <si>
    <t>Manque d'accès aux latrines privées pour tous le monde</t>
  </si>
  <si>
    <t>- Selon tous les participants, la barrière d'accès aux latrines est le manque d'accès aux  latrines privées pour tout le monde.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</si>
</sst>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Arial Narrow"/>
      <family val="2"/>
    </font>
    <font>
      <b/>
      <sz val="11"/>
      <color theme="0"/>
      <name val="Arial Narrow"/>
      <family val="2"/>
    </font>
    <font>
      <sz val="11"/>
      <name val="Arial Narrow"/>
      <family val="2"/>
    </font>
    <font>
      <b/>
      <sz val="16"/>
      <color theme="1"/>
      <name val="Arial Narrow"/>
      <family val="2"/>
    </font>
    <font>
      <i/>
      <sz val="11"/>
      <color theme="1"/>
      <name val="Arial Narrow"/>
      <family val="2"/>
    </font>
    <font>
      <b/>
      <sz val="10"/>
      <color theme="0"/>
      <name val="Arial Narrow"/>
      <family val="2"/>
    </font>
    <font>
      <sz val="9"/>
      <color theme="0"/>
      <name val="Arial Narrow"/>
      <family val="2"/>
    </font>
    <font>
      <b/>
      <sz val="12"/>
      <color theme="0"/>
      <name val="Arial Narrow"/>
      <family val="2"/>
    </font>
    <font>
      <b/>
      <sz val="9"/>
      <color theme="0"/>
      <name val="Arial Narrow"/>
      <family val="2"/>
    </font>
    <font>
      <b/>
      <sz val="10"/>
      <color theme="1"/>
      <name val="Arial Narrow"/>
      <family val="2"/>
    </font>
    <font>
      <i/>
      <sz val="10"/>
      <color theme="1"/>
      <name val="Arial Narrow"/>
      <family val="2"/>
    </font>
    <font>
      <sz val="10"/>
      <color theme="1"/>
      <name val="Arial Narrow"/>
      <family val="2"/>
    </font>
    <font>
      <b/>
      <sz val="10"/>
      <name val="Arial Narrow"/>
      <family val="2"/>
    </font>
    <font>
      <sz val="10"/>
      <name val="Arial Narrow"/>
      <family val="2"/>
    </font>
    <font>
      <b/>
      <sz val="11"/>
      <color rgb="FFFFFFFF"/>
      <name val="Arial Narrow"/>
      <family val="2"/>
    </font>
    <font>
      <i/>
      <sz val="11"/>
      <color theme="2" tint="-0.499984740745262"/>
      <name val="Arial Narrow"/>
      <family val="2"/>
    </font>
    <font>
      <sz val="11"/>
      <color rgb="FF00000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b/>
      <u/>
      <sz val="10"/>
      <color rgb="FFEE5859"/>
      <name val="Arial Narrow"/>
      <family val="2"/>
    </font>
    <font>
      <b/>
      <sz val="10"/>
      <color rgb="FFEE5859"/>
      <name val="Arial Narrow"/>
      <family val="2"/>
    </font>
    <font>
      <i/>
      <sz val="10"/>
      <name val="Arial Narrow"/>
      <family val="2"/>
    </font>
    <font>
      <b/>
      <u/>
      <sz val="10"/>
      <name val="Arial Narrow"/>
      <family val="2"/>
    </font>
    <font>
      <u/>
      <sz val="11"/>
      <color theme="10"/>
      <name val="Calibri"/>
      <family val="2"/>
      <scheme val="minor"/>
    </font>
    <font>
      <i/>
      <sz val="11"/>
      <name val="Arial Narrow"/>
      <family val="2"/>
    </font>
    <font>
      <b/>
      <sz val="28"/>
      <name val="Arial Narrow"/>
      <family val="2"/>
    </font>
  </fonts>
  <fills count="10">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666666"/>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2"/>
        <bgColor indexed="64"/>
      </patternFill>
    </fill>
    <fill>
      <patternFill patternType="solid">
        <fgColor theme="2" tint="-9.9978637043366805E-2"/>
        <bgColor indexed="64"/>
      </patternFill>
    </fill>
  </fills>
  <borders count="39">
    <border>
      <left/>
      <right/>
      <top/>
      <bottom/>
      <diagonal/>
    </border>
    <border>
      <left style="thin">
        <color theme="0"/>
      </left>
      <right style="thin">
        <color theme="0"/>
      </right>
      <top style="thin">
        <color theme="0"/>
      </top>
      <bottom style="thin">
        <color theme="0"/>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medium">
        <color theme="1" tint="0.14999847407452621"/>
      </top>
      <bottom/>
      <diagonal/>
    </border>
    <border>
      <left style="thin">
        <color theme="0"/>
      </left>
      <right style="medium">
        <color theme="1" tint="0.14999847407452621"/>
      </right>
      <top style="medium">
        <color theme="1" tint="0.149998474074526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rgb="FFFFFFFF"/>
      </right>
      <top/>
      <bottom style="medium">
        <color rgb="FFFFFFFF"/>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theme="1" tint="0.14999847407452621"/>
      </left>
      <right/>
      <top style="medium">
        <color theme="1" tint="0.14999847407452621"/>
      </top>
      <bottom style="thin">
        <color indexed="64"/>
      </bottom>
      <diagonal/>
    </border>
    <border>
      <left/>
      <right style="thin">
        <color theme="0"/>
      </right>
      <top style="medium">
        <color theme="1" tint="0.14999847407452621"/>
      </top>
      <bottom style="thin">
        <color indexed="64"/>
      </bottom>
      <diagonal/>
    </border>
  </borders>
  <cellStyleXfs count="2">
    <xf numFmtId="0" fontId="0" fillId="0" borderId="0"/>
    <xf numFmtId="0" fontId="26" fillId="0" borderId="0" applyNumberFormat="0" applyFill="0" applyBorder="0" applyAlignment="0" applyProtection="0"/>
  </cellStyleXfs>
  <cellXfs count="138">
    <xf numFmtId="0" fontId="0" fillId="0" borderId="0" xfId="0"/>
    <xf numFmtId="0" fontId="0" fillId="0" borderId="1" xfId="0" applyBorder="1" applyAlignment="1">
      <alignment vertical="center"/>
    </xf>
    <xf numFmtId="0" fontId="0" fillId="0" borderId="1" xfId="0" applyBorder="1" applyAlignment="1">
      <alignment horizontal="center" vertical="center"/>
    </xf>
    <xf numFmtId="0" fontId="1" fillId="0" borderId="6" xfId="0" applyFont="1" applyBorder="1"/>
    <xf numFmtId="0" fontId="1" fillId="0" borderId="7" xfId="0" applyFont="1" applyBorder="1"/>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indent="1"/>
    </xf>
    <xf numFmtId="0" fontId="17" fillId="0" borderId="9" xfId="0" applyFont="1" applyBorder="1" applyAlignment="1">
      <alignment horizontal="left" vertical="center" wrapText="1" indent="1"/>
    </xf>
    <xf numFmtId="0" fontId="15" fillId="4" borderId="10" xfId="0" applyFont="1" applyFill="1" applyBorder="1" applyAlignment="1">
      <alignment horizontal="justify" vertical="center" wrapText="1"/>
    </xf>
    <xf numFmtId="0" fontId="19" fillId="0" borderId="11" xfId="0" applyFont="1" applyBorder="1" applyAlignment="1">
      <alignment vertical="center" wrapText="1"/>
    </xf>
    <xf numFmtId="0" fontId="17" fillId="0" borderId="12" xfId="0" applyFont="1" applyBorder="1" applyAlignment="1">
      <alignment vertical="center" wrapText="1"/>
    </xf>
    <xf numFmtId="0" fontId="1" fillId="0" borderId="12" xfId="0" applyFont="1" applyBorder="1" applyAlignment="1">
      <alignment vertical="top" wrapText="1"/>
    </xf>
    <xf numFmtId="0" fontId="19" fillId="0" borderId="12" xfId="0" applyFont="1" applyBorder="1" applyAlignment="1">
      <alignment vertical="center" wrapText="1"/>
    </xf>
    <xf numFmtId="0" fontId="1" fillId="0" borderId="0" xfId="0" applyFont="1"/>
    <xf numFmtId="0" fontId="2" fillId="5" borderId="5" xfId="0" applyFont="1" applyFill="1" applyBorder="1" applyAlignment="1">
      <alignment vertical="top" wrapText="1"/>
    </xf>
    <xf numFmtId="0" fontId="2" fillId="5" borderId="14" xfId="0" applyFont="1" applyFill="1" applyBorder="1" applyAlignment="1">
      <alignment horizontal="left" vertical="top" wrapText="1"/>
    </xf>
    <xf numFmtId="0" fontId="14" fillId="6" borderId="15" xfId="0" applyFont="1" applyFill="1" applyBorder="1" applyAlignment="1">
      <alignment vertical="top" wrapText="1"/>
    </xf>
    <xf numFmtId="0" fontId="14" fillId="6" borderId="2" xfId="0" applyFont="1" applyFill="1" applyBorder="1" applyAlignment="1">
      <alignment horizontal="left" vertical="top" wrapText="1"/>
    </xf>
    <xf numFmtId="0" fontId="14" fillId="0" borderId="15" xfId="0" applyFont="1" applyBorder="1" applyAlignment="1">
      <alignment vertical="top" wrapText="1"/>
    </xf>
    <xf numFmtId="0" fontId="14" fillId="0" borderId="16" xfId="0" applyFont="1" applyBorder="1" applyAlignment="1">
      <alignment horizontal="left" vertical="top" wrapText="1"/>
    </xf>
    <xf numFmtId="0" fontId="14" fillId="7" borderId="2" xfId="0" applyFont="1" applyFill="1" applyBorder="1" applyAlignment="1">
      <alignment horizontal="left" vertical="top" wrapText="1"/>
    </xf>
    <xf numFmtId="0" fontId="14" fillId="6" borderId="17" xfId="0" applyFont="1" applyFill="1" applyBorder="1" applyAlignment="1">
      <alignment vertical="top" wrapText="1"/>
    </xf>
    <xf numFmtId="0" fontId="14" fillId="6" borderId="18" xfId="0" applyFont="1" applyFill="1" applyBorder="1" applyAlignment="1">
      <alignment vertical="top" wrapText="1"/>
    </xf>
    <xf numFmtId="0" fontId="14" fillId="2" borderId="17" xfId="0" applyFont="1" applyFill="1" applyBorder="1" applyAlignment="1">
      <alignment vertical="top" wrapText="1"/>
    </xf>
    <xf numFmtId="0" fontId="14" fillId="2" borderId="18" xfId="0" applyFont="1" applyFill="1" applyBorder="1" applyAlignment="1">
      <alignment vertical="top" wrapText="1"/>
    </xf>
    <xf numFmtId="0" fontId="14" fillId="6" borderId="16" xfId="0" applyFont="1" applyFill="1" applyBorder="1" applyAlignment="1">
      <alignment horizontal="left" vertical="top" wrapText="1"/>
    </xf>
    <xf numFmtId="0" fontId="2" fillId="5" borderId="19" xfId="0" applyFont="1" applyFill="1" applyBorder="1" applyAlignment="1">
      <alignment horizontal="left" vertical="top" wrapText="1"/>
    </xf>
    <xf numFmtId="0" fontId="14" fillId="2" borderId="0" xfId="0" applyFont="1" applyFill="1" applyAlignment="1">
      <alignment wrapText="1"/>
    </xf>
    <xf numFmtId="0" fontId="0" fillId="2" borderId="0" xfId="0" applyFill="1"/>
    <xf numFmtId="0" fontId="0" fillId="0" borderId="0" xfId="0" applyAlignment="1">
      <alignment wrapText="1"/>
    </xf>
    <xf numFmtId="0" fontId="0" fillId="2" borderId="0" xfId="0" applyFill="1" applyAlignment="1">
      <alignment wrapText="1"/>
    </xf>
    <xf numFmtId="0" fontId="14" fillId="0" borderId="20" xfId="0" applyFont="1" applyBorder="1" applyAlignment="1">
      <alignment vertical="top" wrapText="1"/>
    </xf>
    <xf numFmtId="0" fontId="14" fillId="0" borderId="21" xfId="0" applyFont="1" applyBorder="1" applyAlignment="1">
      <alignment horizontal="left" vertical="top" wrapText="1"/>
    </xf>
    <xf numFmtId="0" fontId="14" fillId="2" borderId="0" xfId="0" applyFont="1" applyFill="1" applyAlignment="1">
      <alignment vertical="top" wrapText="1"/>
    </xf>
    <xf numFmtId="0" fontId="14" fillId="2" borderId="0" xfId="0" applyFont="1" applyFill="1" applyAlignment="1">
      <alignment horizontal="left" vertical="top" wrapText="1"/>
    </xf>
    <xf numFmtId="0" fontId="5" fillId="2" borderId="23" xfId="0" applyFont="1" applyFill="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7" fillId="3" borderId="22" xfId="0" applyFont="1" applyFill="1" applyBorder="1" applyAlignment="1">
      <alignment vertical="center"/>
    </xf>
    <xf numFmtId="0" fontId="7" fillId="3" borderId="22" xfId="0" applyFont="1" applyFill="1" applyBorder="1" applyAlignment="1">
      <alignment horizontal="center" vertical="center"/>
    </xf>
    <xf numFmtId="0" fontId="9" fillId="3" borderId="22" xfId="0" applyFont="1" applyFill="1" applyBorder="1" applyAlignment="1">
      <alignment horizontal="center" vertical="center" wrapText="1"/>
    </xf>
    <xf numFmtId="0" fontId="12" fillId="0" borderId="22" xfId="0" applyFont="1" applyBorder="1" applyAlignment="1">
      <alignment vertical="center"/>
    </xf>
    <xf numFmtId="0" fontId="12" fillId="0" borderId="22" xfId="0" applyFont="1" applyBorder="1" applyAlignment="1">
      <alignment vertical="center" wrapText="1"/>
    </xf>
    <xf numFmtId="0" fontId="10" fillId="6" borderId="22" xfId="0" applyFont="1" applyFill="1" applyBorder="1" applyAlignment="1">
      <alignment vertical="center"/>
    </xf>
    <xf numFmtId="0" fontId="11" fillId="6" borderId="22" xfId="0" applyFont="1" applyFill="1" applyBorder="1" applyAlignment="1">
      <alignment vertical="center" wrapText="1"/>
    </xf>
    <xf numFmtId="0" fontId="10" fillId="6" borderId="22" xfId="0" applyFont="1" applyFill="1" applyBorder="1" applyAlignment="1">
      <alignment horizontal="left" vertical="center" wrapText="1"/>
    </xf>
    <xf numFmtId="0" fontId="12" fillId="0" borderId="27" xfId="0" applyFont="1" applyBorder="1" applyAlignment="1">
      <alignment horizontal="center" vertical="center"/>
    </xf>
    <xf numFmtId="0" fontId="14" fillId="0" borderId="22" xfId="0" applyFont="1" applyBorder="1" applyAlignment="1">
      <alignment vertical="center" wrapText="1"/>
    </xf>
    <xf numFmtId="0" fontId="12" fillId="8" borderId="22" xfId="0" applyFont="1" applyFill="1" applyBorder="1" applyAlignment="1">
      <alignment horizontal="center" vertical="center"/>
    </xf>
    <xf numFmtId="14" fontId="17" fillId="0" borderId="13" xfId="0" applyNumberFormat="1" applyFont="1" applyBorder="1" applyAlignment="1">
      <alignment horizontal="left" vertical="center" wrapText="1"/>
    </xf>
    <xf numFmtId="0" fontId="12" fillId="9" borderId="22" xfId="0" applyFont="1" applyFill="1" applyBorder="1" applyAlignment="1">
      <alignment vertical="center"/>
    </xf>
    <xf numFmtId="0" fontId="12" fillId="9" borderId="22" xfId="0" applyFont="1" applyFill="1" applyBorder="1" applyAlignment="1">
      <alignment vertical="center" wrapText="1"/>
    </xf>
    <xf numFmtId="0" fontId="3" fillId="0" borderId="11" xfId="0" applyFont="1" applyBorder="1" applyAlignment="1">
      <alignment horizontal="justify" vertical="center" wrapText="1"/>
    </xf>
    <xf numFmtId="0" fontId="26" fillId="6" borderId="2" xfId="1" applyFill="1" applyBorder="1" applyAlignment="1">
      <alignment horizontal="left" vertical="top" wrapText="1"/>
    </xf>
    <xf numFmtId="0" fontId="14" fillId="9" borderId="22" xfId="0" applyFont="1" applyFill="1" applyBorder="1" applyAlignment="1">
      <alignment vertical="center" wrapText="1"/>
    </xf>
    <xf numFmtId="0" fontId="12" fillId="0" borderId="22" xfId="0" applyFont="1" applyBorder="1" applyAlignment="1">
      <alignment horizontal="center" vertical="center"/>
    </xf>
    <xf numFmtId="0" fontId="12" fillId="9" borderId="22" xfId="0" applyFont="1" applyFill="1" applyBorder="1" applyAlignment="1">
      <alignment horizontal="center" vertical="center"/>
    </xf>
    <xf numFmtId="0" fontId="12" fillId="6" borderId="22" xfId="0" applyFont="1" applyFill="1" applyBorder="1" applyAlignment="1">
      <alignment horizontal="center" vertical="center"/>
    </xf>
    <xf numFmtId="0" fontId="6" fillId="3" borderId="22"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13" fillId="0" borderId="16" xfId="0" applyFont="1" applyBorder="1" applyAlignment="1">
      <alignment horizontal="left" vertical="top" wrapText="1"/>
    </xf>
    <xf numFmtId="0" fontId="14" fillId="0" borderId="0" xfId="0" applyFont="1" applyAlignment="1">
      <alignment vertical="top" wrapText="1"/>
    </xf>
    <xf numFmtId="0" fontId="12" fillId="0" borderId="28" xfId="0" applyFont="1" applyBorder="1" applyAlignment="1">
      <alignment horizontal="center" vertical="center"/>
    </xf>
    <xf numFmtId="0" fontId="12" fillId="9" borderId="28" xfId="0" applyFont="1" applyFill="1" applyBorder="1" applyAlignment="1">
      <alignment horizontal="center" vertical="center"/>
    </xf>
    <xf numFmtId="0" fontId="6" fillId="3" borderId="28"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2" fillId="2" borderId="22" xfId="0" applyFont="1" applyFill="1" applyBorder="1" applyAlignment="1">
      <alignment horizontal="center" vertical="center"/>
    </xf>
    <xf numFmtId="0" fontId="24" fillId="0" borderId="27" xfId="0" quotePrefix="1" applyFont="1" applyBorder="1" applyAlignment="1">
      <alignment horizontal="left" vertical="center" wrapText="1"/>
    </xf>
    <xf numFmtId="0" fontId="10" fillId="0" borderId="26" xfId="0" applyFont="1" applyBorder="1" applyAlignment="1">
      <alignment horizontal="center" vertical="center"/>
    </xf>
    <xf numFmtId="0" fontId="11" fillId="9" borderId="22" xfId="0" quotePrefix="1" applyFont="1" applyFill="1" applyBorder="1" applyAlignment="1">
      <alignment horizontal="left" vertical="center" wrapText="1"/>
    </xf>
    <xf numFmtId="0" fontId="10" fillId="9" borderId="26" xfId="0" applyFont="1" applyFill="1" applyBorder="1" applyAlignment="1">
      <alignment vertical="center"/>
    </xf>
    <xf numFmtId="0" fontId="12" fillId="0" borderId="22" xfId="0" applyFont="1" applyBorder="1" applyAlignment="1">
      <alignment horizontal="left" vertical="center"/>
    </xf>
    <xf numFmtId="0" fontId="12" fillId="0" borderId="25" xfId="0" applyFont="1" applyBorder="1" applyAlignment="1">
      <alignment vertical="center" wrapText="1"/>
    </xf>
    <xf numFmtId="0" fontId="12" fillId="0" borderId="27" xfId="0" applyFont="1" applyBorder="1" applyAlignment="1">
      <alignment vertical="center" wrapText="1"/>
    </xf>
    <xf numFmtId="15" fontId="14" fillId="0" borderId="16" xfId="0" applyNumberFormat="1" applyFont="1" applyBorder="1" applyAlignment="1">
      <alignment horizontal="left" vertical="top" wrapText="1"/>
    </xf>
    <xf numFmtId="0" fontId="28" fillId="2" borderId="22" xfId="0" applyFont="1" applyFill="1" applyBorder="1" applyAlignment="1">
      <alignment horizontal="left" vertical="top" wrapText="1"/>
    </xf>
    <xf numFmtId="0" fontId="22" fillId="0" borderId="22" xfId="0" applyFont="1" applyBorder="1" applyAlignment="1">
      <alignment horizontal="left" vertical="top" wrapText="1"/>
    </xf>
    <xf numFmtId="0" fontId="23" fillId="0" borderId="22" xfId="0" applyFont="1" applyBorder="1" applyAlignment="1">
      <alignment horizontal="left" vertical="top" wrapText="1"/>
    </xf>
    <xf numFmtId="0" fontId="14" fillId="6" borderId="20" xfId="0" applyFont="1" applyFill="1" applyBorder="1" applyAlignment="1">
      <alignment horizontal="left" vertical="top" wrapText="1"/>
    </xf>
    <xf numFmtId="0" fontId="14" fillId="6" borderId="31" xfId="0" applyFont="1" applyFill="1" applyBorder="1" applyAlignment="1">
      <alignment horizontal="left" vertical="top" wrapText="1"/>
    </xf>
    <xf numFmtId="0" fontId="17" fillId="0" borderId="12" xfId="0" applyFont="1" applyBorder="1" applyAlignment="1">
      <alignment horizontal="left" vertical="top" wrapText="1"/>
    </xf>
    <xf numFmtId="0" fontId="17" fillId="0" borderId="13" xfId="0" applyFont="1" applyBorder="1" applyAlignment="1">
      <alignment horizontal="left" vertical="top" wrapText="1"/>
    </xf>
    <xf numFmtId="0" fontId="15" fillId="4" borderId="3"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16" fillId="0" borderId="5" xfId="0" applyFont="1" applyBorder="1" applyAlignment="1">
      <alignment horizontal="left" vertical="center" wrapText="1"/>
    </xf>
    <xf numFmtId="0" fontId="16" fillId="0" borderId="2" xfId="0" applyFont="1" applyBorder="1" applyAlignment="1">
      <alignment horizontal="left" vertical="center" wrapText="1"/>
    </xf>
    <xf numFmtId="0" fontId="27" fillId="2" borderId="32" xfId="0" applyFont="1" applyFill="1" applyBorder="1" applyAlignment="1">
      <alignment horizontal="left" vertical="center" wrapText="1"/>
    </xf>
    <xf numFmtId="0" fontId="27" fillId="2" borderId="33" xfId="0" applyFont="1" applyFill="1" applyBorder="1" applyAlignment="1">
      <alignment horizontal="left" vertical="center" wrapText="1"/>
    </xf>
    <xf numFmtId="0" fontId="27" fillId="0" borderId="5" xfId="0" applyFont="1" applyBorder="1" applyAlignment="1">
      <alignment horizontal="left" vertical="center" wrapText="1"/>
    </xf>
    <xf numFmtId="0" fontId="27" fillId="0" borderId="2" xfId="0" applyFont="1" applyBorder="1" applyAlignment="1">
      <alignment horizontal="left" vertical="center" wrapText="1"/>
    </xf>
    <xf numFmtId="0" fontId="15" fillId="4" borderId="8" xfId="0" applyFont="1" applyFill="1" applyBorder="1" applyAlignment="1">
      <alignment vertical="center" wrapText="1"/>
    </xf>
    <xf numFmtId="0" fontId="15" fillId="4" borderId="9" xfId="0" applyFont="1" applyFill="1" applyBorder="1" applyAlignment="1">
      <alignment vertical="center" wrapText="1"/>
    </xf>
    <xf numFmtId="0" fontId="10" fillId="9" borderId="28" xfId="0" applyFont="1" applyFill="1" applyBorder="1" applyAlignment="1">
      <alignment horizontal="center" vertical="center"/>
    </xf>
    <xf numFmtId="0" fontId="10" fillId="9" borderId="34" xfId="0" applyFont="1" applyFill="1" applyBorder="1" applyAlignment="1">
      <alignment horizontal="center" vertical="center"/>
    </xf>
    <xf numFmtId="0" fontId="24" fillId="0" borderId="25" xfId="0" quotePrefix="1" applyFont="1" applyBorder="1" applyAlignment="1">
      <alignment horizontal="left" vertical="center" wrapText="1"/>
    </xf>
    <xf numFmtId="0" fontId="24" fillId="0" borderId="26" xfId="0" quotePrefix="1" applyFont="1" applyBorder="1" applyAlignment="1">
      <alignment horizontal="left" vertical="center" wrapText="1"/>
    </xf>
    <xf numFmtId="0" fontId="24" fillId="0" borderId="27" xfId="0" quotePrefix="1" applyFont="1" applyBorder="1" applyAlignment="1">
      <alignment horizontal="left" vertical="center" wrapText="1"/>
    </xf>
    <xf numFmtId="0" fontId="10" fillId="0" borderId="22" xfId="0" applyFont="1" applyBorder="1" applyAlignment="1">
      <alignment vertical="center"/>
    </xf>
    <xf numFmtId="0" fontId="24" fillId="0" borderId="22" xfId="0" quotePrefix="1" applyFont="1" applyBorder="1" applyAlignment="1">
      <alignment horizontal="left" vertical="center" wrapText="1"/>
    </xf>
    <xf numFmtId="0" fontId="24" fillId="0" borderId="22" xfId="0" applyFont="1" applyBorder="1" applyAlignment="1">
      <alignment horizontal="left" vertical="center" wrapText="1"/>
    </xf>
    <xf numFmtId="0" fontId="10" fillId="0" borderId="28" xfId="0" applyFont="1" applyBorder="1" applyAlignment="1">
      <alignment horizontal="center" vertical="center"/>
    </xf>
    <xf numFmtId="0" fontId="10" fillId="0" borderId="34" xfId="0" applyFont="1" applyBorder="1" applyAlignment="1">
      <alignment horizontal="center" vertical="center"/>
    </xf>
    <xf numFmtId="0" fontId="10" fillId="0" borderId="26" xfId="0" applyFont="1" applyBorder="1" applyAlignment="1">
      <alignment vertical="center"/>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2" xfId="0" applyFont="1" applyBorder="1" applyAlignment="1">
      <alignment horizontal="center" vertical="center" wrapText="1"/>
    </xf>
    <xf numFmtId="0" fontId="10" fillId="0" borderId="26" xfId="0" applyFont="1" applyBorder="1" applyAlignment="1">
      <alignment horizontal="center" vertical="center"/>
    </xf>
    <xf numFmtId="0" fontId="10" fillId="9" borderId="22" xfId="0" applyFont="1" applyFill="1" applyBorder="1" applyAlignment="1">
      <alignment vertical="center"/>
    </xf>
    <xf numFmtId="0" fontId="24" fillId="9" borderId="22" xfId="0" quotePrefix="1" applyFont="1" applyFill="1" applyBorder="1" applyAlignment="1">
      <alignment horizontal="left" vertical="center" wrapText="1"/>
    </xf>
    <xf numFmtId="0" fontId="11" fillId="9" borderId="22" xfId="0" quotePrefix="1" applyFont="1" applyFill="1" applyBorder="1" applyAlignment="1">
      <alignment horizontal="left" vertical="center" wrapText="1"/>
    </xf>
    <xf numFmtId="0" fontId="10" fillId="9" borderId="25" xfId="0" applyFont="1" applyFill="1" applyBorder="1" applyAlignment="1">
      <alignment horizontal="center" vertical="center"/>
    </xf>
    <xf numFmtId="0" fontId="10" fillId="9" borderId="2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2" fillId="3" borderId="28"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10" fillId="0" borderId="25" xfId="0" applyFont="1" applyBorder="1" applyAlignment="1">
      <alignment horizontal="center" vertical="center"/>
    </xf>
    <xf numFmtId="0" fontId="10" fillId="0" borderId="27" xfId="0" applyFont="1" applyBorder="1" applyAlignment="1">
      <alignment horizontal="center" vertical="center"/>
    </xf>
    <xf numFmtId="0" fontId="6" fillId="3" borderId="22" xfId="0" applyFont="1" applyFill="1" applyBorder="1" applyAlignment="1">
      <alignment horizontal="center" vertical="center" wrapText="1"/>
    </xf>
    <xf numFmtId="0" fontId="10" fillId="0" borderId="25" xfId="0" applyFont="1" applyBorder="1" applyAlignment="1">
      <alignment vertical="center"/>
    </xf>
    <xf numFmtId="0" fontId="6" fillId="3" borderId="28"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1" fillId="0" borderId="25" xfId="0" quotePrefix="1" applyFont="1" applyBorder="1" applyAlignment="1">
      <alignment horizontal="left" vertical="center" wrapText="1"/>
    </xf>
    <xf numFmtId="0" fontId="11" fillId="0" borderId="26" xfId="0" quotePrefix="1" applyFont="1" applyBorder="1" applyAlignment="1">
      <alignment horizontal="left" vertical="center" wrapText="1"/>
    </xf>
    <xf numFmtId="0" fontId="11" fillId="0" borderId="27" xfId="0" quotePrefix="1" applyFont="1" applyBorder="1" applyAlignment="1">
      <alignment horizontal="left" vertical="center" wrapText="1"/>
    </xf>
    <xf numFmtId="0" fontId="10" fillId="0" borderId="26" xfId="0" applyFont="1" applyBorder="1" applyAlignment="1">
      <alignment vertical="center" wrapText="1"/>
    </xf>
    <xf numFmtId="0" fontId="10" fillId="9" borderId="25" xfId="0" applyFont="1" applyFill="1" applyBorder="1" applyAlignment="1">
      <alignment vertical="center"/>
    </xf>
    <xf numFmtId="0" fontId="10" fillId="9" borderId="27" xfId="0" applyFont="1" applyFill="1" applyBorder="1" applyAlignment="1">
      <alignment vertical="center"/>
    </xf>
  </cellXfs>
  <cellStyles count="2">
    <cellStyle name="Lien hypertexte" xfId="1" builtinId="8"/>
    <cellStyle name="Normal" xfId="0" builtinId="0"/>
  </cellStyles>
  <dxfs count="0"/>
  <tableStyles count="0" defaultTableStyle="TableStyleMedium2" defaultPivotStyle="PivotStyleLight16"/>
  <colors>
    <mruColors>
      <color rgb="FFF5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ach/8919e6fa/REACH_BFA_MLI_NER_externalToR_HSM_2022_Octobr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tabSelected="1" zoomScale="70" zoomScaleNormal="70" workbookViewId="0">
      <pane xSplit="1" ySplit="3" topLeftCell="B4" activePane="bottomRight" state="frozen"/>
      <selection pane="topRight" activeCell="B1" sqref="B1"/>
      <selection pane="bottomLeft" activeCell="A4" sqref="A4"/>
      <selection pane="bottomRight" activeCell="B5" sqref="B5"/>
    </sheetView>
  </sheetViews>
  <sheetFormatPr baseColWidth="10" defaultColWidth="8.81640625" defaultRowHeight="14.5" x14ac:dyDescent="0.35"/>
  <cols>
    <col min="1" max="1" width="93.453125" style="31" customWidth="1"/>
    <col min="2" max="2" width="103.7265625" style="29" customWidth="1"/>
    <col min="3" max="16384" width="8.81640625" style="29"/>
  </cols>
  <sheetData>
    <row r="1" spans="1:2" ht="69" customHeight="1" x14ac:dyDescent="0.35">
      <c r="A1" s="77" t="s">
        <v>185</v>
      </c>
      <c r="B1" s="77"/>
    </row>
    <row r="2" spans="1:2" ht="39.65" customHeight="1" x14ac:dyDescent="0.35">
      <c r="A2" s="78" t="s">
        <v>180</v>
      </c>
      <c r="B2" s="79"/>
    </row>
    <row r="3" spans="1:2" ht="28.75" customHeight="1" thickBot="1" x14ac:dyDescent="0.4">
      <c r="A3" s="15" t="s">
        <v>0</v>
      </c>
      <c r="B3" s="16" t="s">
        <v>1</v>
      </c>
    </row>
    <row r="4" spans="1:2" ht="232.5" customHeight="1" x14ac:dyDescent="0.35">
      <c r="A4" s="80" t="s">
        <v>2</v>
      </c>
      <c r="B4" s="18" t="s">
        <v>43</v>
      </c>
    </row>
    <row r="5" spans="1:2" ht="15" thickBot="1" x14ac:dyDescent="0.4">
      <c r="A5" s="81"/>
      <c r="B5" s="54" t="s">
        <v>3</v>
      </c>
    </row>
    <row r="6" spans="1:2" ht="15" thickBot="1" x14ac:dyDescent="0.4">
      <c r="A6" s="19" t="s">
        <v>4</v>
      </c>
      <c r="B6" s="76">
        <v>44994</v>
      </c>
    </row>
    <row r="7" spans="1:2" ht="182.5" customHeight="1" thickBot="1" x14ac:dyDescent="0.4">
      <c r="A7" s="17" t="s">
        <v>5</v>
      </c>
      <c r="B7" s="21" t="s">
        <v>186</v>
      </c>
    </row>
    <row r="8" spans="1:2" ht="26.5" thickBot="1" x14ac:dyDescent="0.4">
      <c r="A8" s="19" t="s">
        <v>6</v>
      </c>
      <c r="B8" s="20" t="s">
        <v>177</v>
      </c>
    </row>
    <row r="9" spans="1:2" ht="15" thickBot="1" x14ac:dyDescent="0.4">
      <c r="A9" s="22" t="s">
        <v>7</v>
      </c>
      <c r="B9" s="23" t="s">
        <v>8</v>
      </c>
    </row>
    <row r="10" spans="1:2" ht="39.5" thickBot="1" x14ac:dyDescent="0.4">
      <c r="A10" s="24" t="s">
        <v>9</v>
      </c>
      <c r="B10" s="25" t="s">
        <v>178</v>
      </c>
    </row>
    <row r="11" spans="1:2" ht="15" thickBot="1" x14ac:dyDescent="0.4">
      <c r="A11" s="17" t="s">
        <v>10</v>
      </c>
      <c r="B11" s="62" t="s">
        <v>135</v>
      </c>
    </row>
    <row r="12" spans="1:2" ht="15" thickBot="1" x14ac:dyDescent="0.4">
      <c r="A12" s="15" t="s">
        <v>11</v>
      </c>
      <c r="B12" s="27" t="s">
        <v>1</v>
      </c>
    </row>
    <row r="13" spans="1:2" ht="15" thickBot="1" x14ac:dyDescent="0.4">
      <c r="A13" s="17" t="s">
        <v>12</v>
      </c>
      <c r="B13" s="26" t="s">
        <v>13</v>
      </c>
    </row>
    <row r="14" spans="1:2" x14ac:dyDescent="0.35">
      <c r="A14" s="32" t="s">
        <v>14</v>
      </c>
      <c r="B14" s="33" t="s">
        <v>15</v>
      </c>
    </row>
    <row r="15" spans="1:2" x14ac:dyDescent="0.35">
      <c r="A15" s="63" t="s">
        <v>179</v>
      </c>
      <c r="B15" s="18" t="s">
        <v>44</v>
      </c>
    </row>
    <row r="16" spans="1:2" ht="15" customHeight="1" x14ac:dyDescent="0.35">
      <c r="A16" s="34"/>
      <c r="B16" s="35"/>
    </row>
    <row r="17" spans="1:1" x14ac:dyDescent="0.35">
      <c r="A17" s="28"/>
    </row>
    <row r="18" spans="1:1" x14ac:dyDescent="0.35">
      <c r="A18" s="30"/>
    </row>
  </sheetData>
  <mergeCells count="3">
    <mergeCell ref="A1:B1"/>
    <mergeCell ref="A2:B2"/>
    <mergeCell ref="A4:A5"/>
  </mergeCells>
  <hyperlinks>
    <hyperlink ref="B5" r:id="rId1"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5"/>
  <sheetViews>
    <sheetView zoomScaleNormal="100" workbookViewId="0">
      <selection activeCell="A25" sqref="A25"/>
    </sheetView>
  </sheetViews>
  <sheetFormatPr baseColWidth="10" defaultColWidth="9.1796875" defaultRowHeight="14.5" x14ac:dyDescent="0.35"/>
  <cols>
    <col min="1" max="1" width="100.81640625" style="14" customWidth="1"/>
    <col min="2" max="2" width="52.81640625" style="14" customWidth="1"/>
  </cols>
  <sheetData>
    <row r="1" spans="1:2" x14ac:dyDescent="0.35">
      <c r="A1" s="84" t="s">
        <v>16</v>
      </c>
      <c r="B1" s="85"/>
    </row>
    <row r="2" spans="1:2" ht="48" customHeight="1" x14ac:dyDescent="0.35">
      <c r="A2" s="86" t="s">
        <v>184</v>
      </c>
      <c r="B2" s="87"/>
    </row>
    <row r="3" spans="1:2" ht="15" thickBot="1" x14ac:dyDescent="0.4">
      <c r="A3" s="3"/>
      <c r="B3" s="4"/>
    </row>
    <row r="4" spans="1:2" ht="22.5" customHeight="1" x14ac:dyDescent="0.35">
      <c r="A4" s="84" t="s">
        <v>17</v>
      </c>
      <c r="B4" s="85"/>
    </row>
    <row r="5" spans="1:2" ht="75.650000000000006" customHeight="1" thickBot="1" x14ac:dyDescent="0.4">
      <c r="A5" s="88" t="s">
        <v>181</v>
      </c>
      <c r="B5" s="89"/>
    </row>
    <row r="6" spans="1:2" x14ac:dyDescent="0.35">
      <c r="A6" s="84" t="s">
        <v>18</v>
      </c>
      <c r="B6" s="85"/>
    </row>
    <row r="7" spans="1:2" ht="41.5" customHeight="1" x14ac:dyDescent="0.35">
      <c r="A7" s="86" t="s">
        <v>182</v>
      </c>
      <c r="B7" s="87"/>
    </row>
    <row r="8" spans="1:2" ht="15" thickBot="1" x14ac:dyDescent="0.4">
      <c r="A8" s="3"/>
      <c r="B8" s="4"/>
    </row>
    <row r="9" spans="1:2" x14ac:dyDescent="0.35">
      <c r="A9" s="84" t="s">
        <v>19</v>
      </c>
      <c r="B9" s="85"/>
    </row>
    <row r="10" spans="1:2" ht="117" customHeight="1" x14ac:dyDescent="0.35">
      <c r="A10" s="90" t="s">
        <v>187</v>
      </c>
      <c r="B10" s="91"/>
    </row>
    <row r="11" spans="1:2" ht="15" thickBot="1" x14ac:dyDescent="0.4">
      <c r="A11" s="5"/>
      <c r="B11" s="6"/>
    </row>
    <row r="12" spans="1:2" x14ac:dyDescent="0.35">
      <c r="A12" s="84" t="s">
        <v>20</v>
      </c>
      <c r="B12" s="85"/>
    </row>
    <row r="13" spans="1:2" ht="118.4" customHeight="1" x14ac:dyDescent="0.35">
      <c r="A13" s="86" t="s">
        <v>183</v>
      </c>
      <c r="B13" s="87"/>
    </row>
    <row r="14" spans="1:2" ht="15" thickBot="1" x14ac:dyDescent="0.4">
      <c r="A14" s="3"/>
      <c r="B14" s="4"/>
    </row>
    <row r="15" spans="1:2" x14ac:dyDescent="0.35">
      <c r="A15" s="92" t="s">
        <v>21</v>
      </c>
      <c r="B15" s="7" t="s">
        <v>22</v>
      </c>
    </row>
    <row r="16" spans="1:2" ht="15" thickBot="1" x14ac:dyDescent="0.4">
      <c r="A16" s="93"/>
      <c r="B16" s="8" t="s">
        <v>23</v>
      </c>
    </row>
    <row r="17" spans="1:2" ht="15" thickBot="1" x14ac:dyDescent="0.4">
      <c r="A17" s="9" t="s">
        <v>24</v>
      </c>
      <c r="B17" s="9" t="s">
        <v>25</v>
      </c>
    </row>
    <row r="18" spans="1:2" ht="84" x14ac:dyDescent="0.35">
      <c r="A18" s="10" t="s">
        <v>26</v>
      </c>
      <c r="B18" s="53" t="s">
        <v>27</v>
      </c>
    </row>
    <row r="19" spans="1:2" x14ac:dyDescent="0.35">
      <c r="A19" s="11" t="s">
        <v>28</v>
      </c>
      <c r="B19" s="82" t="s">
        <v>29</v>
      </c>
    </row>
    <row r="20" spans="1:2" x14ac:dyDescent="0.35">
      <c r="A20" s="12"/>
      <c r="B20" s="82"/>
    </row>
    <row r="21" spans="1:2" x14ac:dyDescent="0.35">
      <c r="A21" s="13" t="s">
        <v>30</v>
      </c>
      <c r="B21" s="82"/>
    </row>
    <row r="22" spans="1:2" x14ac:dyDescent="0.35">
      <c r="A22" s="11" t="s">
        <v>31</v>
      </c>
      <c r="B22" s="82"/>
    </row>
    <row r="23" spans="1:2" x14ac:dyDescent="0.35">
      <c r="A23" s="12"/>
      <c r="B23" s="82"/>
    </row>
    <row r="24" spans="1:2" x14ac:dyDescent="0.35">
      <c r="A24" s="13" t="s">
        <v>32</v>
      </c>
      <c r="B24" s="82"/>
    </row>
    <row r="25" spans="1:2" ht="30.65" customHeight="1" thickBot="1" x14ac:dyDescent="0.4">
      <c r="A25" s="50">
        <v>45071</v>
      </c>
      <c r="B25" s="83"/>
    </row>
  </sheetData>
  <mergeCells count="12">
    <mergeCell ref="B19:B25"/>
    <mergeCell ref="A1:B1"/>
    <mergeCell ref="A2:B2"/>
    <mergeCell ref="A4:B4"/>
    <mergeCell ref="A5:B5"/>
    <mergeCell ref="A6:B6"/>
    <mergeCell ref="A7:B7"/>
    <mergeCell ref="A9:B9"/>
    <mergeCell ref="A10:B10"/>
    <mergeCell ref="A12:B12"/>
    <mergeCell ref="A13:B13"/>
    <mergeCell ref="A15:A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3"/>
  <sheetViews>
    <sheetView zoomScale="90" zoomScaleNormal="90" workbookViewId="0">
      <pane xSplit="2" ySplit="9" topLeftCell="C82" activePane="bottomRight" state="frozen"/>
      <selection pane="topRight" activeCell="C1" sqref="C1"/>
      <selection pane="bottomLeft" activeCell="A6" sqref="A6"/>
      <selection pane="bottomRight" activeCell="F87" sqref="F87"/>
    </sheetView>
  </sheetViews>
  <sheetFormatPr baseColWidth="10" defaultColWidth="8.81640625" defaultRowHeight="14.5" x14ac:dyDescent="0.35"/>
  <cols>
    <col min="1" max="1" width="45.54296875" style="1" customWidth="1"/>
    <col min="2" max="2" width="27.453125" style="1" customWidth="1"/>
    <col min="3" max="3" width="20.08984375" style="1" customWidth="1"/>
    <col min="4" max="4" width="25.36328125" style="1" customWidth="1"/>
    <col min="5" max="5" width="12.54296875" style="2" customWidth="1"/>
    <col min="6" max="6" width="88.81640625" style="1" customWidth="1"/>
    <col min="7" max="9" width="8.81640625" style="1"/>
    <col min="10" max="11" width="9.81640625" style="1" customWidth="1"/>
    <col min="12" max="16384" width="8.81640625" style="1"/>
  </cols>
  <sheetData>
    <row r="1" spans="1:6" ht="30.75" customHeight="1" x14ac:dyDescent="0.35">
      <c r="A1" s="114" t="s">
        <v>45</v>
      </c>
      <c r="B1" s="115"/>
      <c r="C1" s="36"/>
      <c r="D1" s="36"/>
      <c r="E1" s="37"/>
      <c r="F1" s="38"/>
    </row>
    <row r="2" spans="1:6" ht="30.75" customHeight="1" x14ac:dyDescent="0.35">
      <c r="A2" s="116" t="s">
        <v>33</v>
      </c>
      <c r="B2" s="117"/>
      <c r="C2" s="39"/>
      <c r="D2" s="39"/>
      <c r="E2" s="124" t="s">
        <v>34</v>
      </c>
      <c r="F2" s="124" t="s">
        <v>35</v>
      </c>
    </row>
    <row r="3" spans="1:6" ht="30.75" customHeight="1" x14ac:dyDescent="0.35">
      <c r="A3" s="126" t="s">
        <v>36</v>
      </c>
      <c r="B3" s="127"/>
      <c r="C3" s="40">
        <v>4</v>
      </c>
      <c r="D3" s="40">
        <v>4</v>
      </c>
      <c r="E3" s="124"/>
      <c r="F3" s="124"/>
    </row>
    <row r="4" spans="1:6" ht="30.75" customHeight="1" x14ac:dyDescent="0.35">
      <c r="A4" s="118" t="s">
        <v>37</v>
      </c>
      <c r="B4" s="119"/>
      <c r="C4" s="60" t="s">
        <v>46</v>
      </c>
      <c r="D4" s="61" t="s">
        <v>46</v>
      </c>
      <c r="E4" s="124"/>
      <c r="F4" s="124"/>
    </row>
    <row r="5" spans="1:6" ht="30.75" customHeight="1" x14ac:dyDescent="0.35">
      <c r="A5" s="120"/>
      <c r="B5" s="121"/>
      <c r="C5" s="60" t="s">
        <v>38</v>
      </c>
      <c r="D5" s="61" t="s">
        <v>38</v>
      </c>
      <c r="E5" s="124"/>
      <c r="F5" s="124"/>
    </row>
    <row r="6" spans="1:6" ht="30.75" customHeight="1" x14ac:dyDescent="0.35">
      <c r="A6" s="120"/>
      <c r="B6" s="121"/>
      <c r="C6" s="60" t="s">
        <v>176</v>
      </c>
      <c r="D6" s="61" t="s">
        <v>47</v>
      </c>
      <c r="E6" s="124"/>
      <c r="F6" s="124"/>
    </row>
    <row r="7" spans="1:6" ht="30.75" customHeight="1" x14ac:dyDescent="0.35">
      <c r="A7" s="120"/>
      <c r="B7" s="121"/>
      <c r="C7" s="59" t="s">
        <v>48</v>
      </c>
      <c r="D7" s="66" t="s">
        <v>48</v>
      </c>
      <c r="E7" s="124"/>
      <c r="F7" s="124"/>
    </row>
    <row r="8" spans="1:6" ht="30.75" customHeight="1" x14ac:dyDescent="0.35">
      <c r="A8" s="120"/>
      <c r="B8" s="121"/>
      <c r="C8" s="59" t="s">
        <v>49</v>
      </c>
      <c r="D8" s="66" t="s">
        <v>49</v>
      </c>
      <c r="E8" s="124"/>
      <c r="F8" s="124"/>
    </row>
    <row r="9" spans="1:6" ht="30.75" customHeight="1" x14ac:dyDescent="0.35">
      <c r="A9" s="120"/>
      <c r="B9" s="121"/>
      <c r="C9" s="41" t="s">
        <v>50</v>
      </c>
      <c r="D9" s="67" t="s">
        <v>51</v>
      </c>
      <c r="E9" s="124"/>
      <c r="F9" s="124"/>
    </row>
    <row r="10" spans="1:6" ht="45" customHeight="1" x14ac:dyDescent="0.35">
      <c r="A10" s="44" t="s">
        <v>39</v>
      </c>
      <c r="B10" s="46" t="s">
        <v>40</v>
      </c>
      <c r="C10" s="58"/>
      <c r="D10" s="58"/>
      <c r="E10" s="49"/>
      <c r="F10" s="45"/>
    </row>
    <row r="11" spans="1:6" ht="45" customHeight="1" x14ac:dyDescent="0.35">
      <c r="A11" s="102" t="s">
        <v>41</v>
      </c>
      <c r="B11" s="103"/>
      <c r="C11" s="56"/>
      <c r="D11" s="64"/>
      <c r="E11" s="42"/>
      <c r="F11" s="42"/>
    </row>
    <row r="12" spans="1:6" ht="45" customHeight="1" x14ac:dyDescent="0.35">
      <c r="A12" s="125" t="s">
        <v>188</v>
      </c>
      <c r="B12" s="43" t="s">
        <v>53</v>
      </c>
      <c r="C12" s="56">
        <v>1</v>
      </c>
      <c r="D12" s="56">
        <v>1</v>
      </c>
      <c r="E12" s="56">
        <f t="shared" ref="E12:E30" si="0">COUNT(C12:D12)</f>
        <v>2</v>
      </c>
      <c r="F12" s="132" t="s">
        <v>140</v>
      </c>
    </row>
    <row r="13" spans="1:6" ht="45" customHeight="1" x14ac:dyDescent="0.35">
      <c r="A13" s="104"/>
      <c r="B13" s="43" t="s">
        <v>52</v>
      </c>
      <c r="C13" s="56">
        <v>1</v>
      </c>
      <c r="D13" s="56">
        <v>1</v>
      </c>
      <c r="E13" s="56">
        <f t="shared" si="0"/>
        <v>2</v>
      </c>
      <c r="F13" s="133"/>
    </row>
    <row r="14" spans="1:6" ht="45" customHeight="1" x14ac:dyDescent="0.35">
      <c r="A14" s="104"/>
      <c r="B14" s="43" t="s">
        <v>54</v>
      </c>
      <c r="C14" s="56">
        <v>1</v>
      </c>
      <c r="D14" s="56">
        <v>1</v>
      </c>
      <c r="E14" s="56">
        <f t="shared" si="0"/>
        <v>2</v>
      </c>
      <c r="F14" s="133"/>
    </row>
    <row r="15" spans="1:6" ht="45" customHeight="1" x14ac:dyDescent="0.35">
      <c r="A15" s="104"/>
      <c r="B15" s="48" t="s">
        <v>55</v>
      </c>
      <c r="C15" s="56">
        <v>1</v>
      </c>
      <c r="D15" s="56">
        <v>1</v>
      </c>
      <c r="E15" s="56">
        <f t="shared" si="0"/>
        <v>2</v>
      </c>
      <c r="F15" s="133"/>
    </row>
    <row r="16" spans="1:6" ht="45" customHeight="1" x14ac:dyDescent="0.35">
      <c r="A16" s="104"/>
      <c r="B16" s="48" t="s">
        <v>121</v>
      </c>
      <c r="C16" s="56"/>
      <c r="D16" s="56">
        <v>1</v>
      </c>
      <c r="E16" s="56">
        <f t="shared" si="0"/>
        <v>1</v>
      </c>
      <c r="F16" s="133"/>
    </row>
    <row r="17" spans="1:6" ht="45" customHeight="1" x14ac:dyDescent="0.35">
      <c r="A17" s="104"/>
      <c r="B17" s="48" t="s">
        <v>56</v>
      </c>
      <c r="C17" s="56">
        <v>1</v>
      </c>
      <c r="D17" s="56">
        <v>1</v>
      </c>
      <c r="E17" s="56">
        <f t="shared" si="0"/>
        <v>2</v>
      </c>
      <c r="F17" s="133"/>
    </row>
    <row r="18" spans="1:6" ht="45" customHeight="1" x14ac:dyDescent="0.35">
      <c r="A18" s="108" t="s">
        <v>57</v>
      </c>
      <c r="B18" s="43" t="s">
        <v>136</v>
      </c>
      <c r="C18" s="56">
        <v>1</v>
      </c>
      <c r="D18" s="56">
        <v>1</v>
      </c>
      <c r="E18" s="56">
        <f t="shared" si="0"/>
        <v>2</v>
      </c>
      <c r="F18" s="133"/>
    </row>
    <row r="19" spans="1:6" ht="45" customHeight="1" x14ac:dyDescent="0.35">
      <c r="A19" s="108"/>
      <c r="B19" s="43" t="s">
        <v>137</v>
      </c>
      <c r="C19" s="56">
        <v>1</v>
      </c>
      <c r="D19" s="56">
        <v>1</v>
      </c>
      <c r="E19" s="56">
        <f t="shared" si="0"/>
        <v>2</v>
      </c>
      <c r="F19" s="133"/>
    </row>
    <row r="20" spans="1:6" ht="45" customHeight="1" x14ac:dyDescent="0.35">
      <c r="A20" s="108"/>
      <c r="B20" s="43" t="s">
        <v>58</v>
      </c>
      <c r="C20" s="56">
        <v>1</v>
      </c>
      <c r="D20" s="56">
        <v>1</v>
      </c>
      <c r="E20" s="56">
        <f t="shared" si="0"/>
        <v>2</v>
      </c>
      <c r="F20" s="133"/>
    </row>
    <row r="21" spans="1:6" ht="45" customHeight="1" x14ac:dyDescent="0.35">
      <c r="A21" s="108"/>
      <c r="B21" s="43" t="s">
        <v>189</v>
      </c>
      <c r="C21" s="56">
        <v>1</v>
      </c>
      <c r="D21" s="56"/>
      <c r="E21" s="56">
        <f t="shared" si="0"/>
        <v>1</v>
      </c>
      <c r="F21" s="133"/>
    </row>
    <row r="22" spans="1:6" ht="45" customHeight="1" x14ac:dyDescent="0.35">
      <c r="A22" s="135" t="s">
        <v>59</v>
      </c>
      <c r="B22" s="43" t="s">
        <v>60</v>
      </c>
      <c r="C22" s="56">
        <v>1</v>
      </c>
      <c r="D22" s="56">
        <v>1</v>
      </c>
      <c r="E22" s="56">
        <f t="shared" si="0"/>
        <v>2</v>
      </c>
      <c r="F22" s="133"/>
    </row>
    <row r="23" spans="1:6" ht="45" customHeight="1" x14ac:dyDescent="0.35">
      <c r="A23" s="135"/>
      <c r="B23" s="43" t="s">
        <v>61</v>
      </c>
      <c r="C23" s="56">
        <v>1</v>
      </c>
      <c r="D23" s="56"/>
      <c r="E23" s="56">
        <f t="shared" si="0"/>
        <v>1</v>
      </c>
      <c r="F23" s="133"/>
    </row>
    <row r="24" spans="1:6" ht="45" customHeight="1" x14ac:dyDescent="0.35">
      <c r="A24" s="135"/>
      <c r="B24" s="43" t="s">
        <v>152</v>
      </c>
      <c r="C24" s="56">
        <v>1</v>
      </c>
      <c r="D24" s="56">
        <v>1</v>
      </c>
      <c r="E24" s="56">
        <f t="shared" si="0"/>
        <v>2</v>
      </c>
      <c r="F24" s="133"/>
    </row>
    <row r="25" spans="1:6" ht="45" customHeight="1" x14ac:dyDescent="0.35">
      <c r="A25" s="130" t="s">
        <v>62</v>
      </c>
      <c r="B25" s="43" t="s">
        <v>63</v>
      </c>
      <c r="C25" s="56">
        <v>1</v>
      </c>
      <c r="D25" s="64"/>
      <c r="E25" s="56">
        <f t="shared" si="0"/>
        <v>1</v>
      </c>
      <c r="F25" s="133"/>
    </row>
    <row r="26" spans="1:6" ht="45" customHeight="1" x14ac:dyDescent="0.35">
      <c r="A26" s="130"/>
      <c r="B26" s="43" t="s">
        <v>190</v>
      </c>
      <c r="C26" s="56"/>
      <c r="D26" s="64">
        <v>1</v>
      </c>
      <c r="E26" s="56">
        <f t="shared" si="0"/>
        <v>1</v>
      </c>
      <c r="F26" s="133"/>
    </row>
    <row r="27" spans="1:6" ht="45" customHeight="1" x14ac:dyDescent="0.35">
      <c r="A27" s="130"/>
      <c r="B27" s="43" t="s">
        <v>153</v>
      </c>
      <c r="C27" s="56"/>
      <c r="D27" s="64">
        <v>1</v>
      </c>
      <c r="E27" s="56">
        <f t="shared" si="0"/>
        <v>1</v>
      </c>
      <c r="F27" s="133"/>
    </row>
    <row r="28" spans="1:6" ht="45" customHeight="1" x14ac:dyDescent="0.35">
      <c r="A28" s="130"/>
      <c r="B28" s="43" t="s">
        <v>122</v>
      </c>
      <c r="C28" s="56"/>
      <c r="D28" s="64">
        <v>1</v>
      </c>
      <c r="E28" s="56">
        <f t="shared" si="0"/>
        <v>1</v>
      </c>
      <c r="F28" s="133"/>
    </row>
    <row r="29" spans="1:6" ht="45" customHeight="1" x14ac:dyDescent="0.35">
      <c r="A29" s="130"/>
      <c r="B29" s="43" t="s">
        <v>154</v>
      </c>
      <c r="C29" s="56"/>
      <c r="D29" s="64">
        <v>1</v>
      </c>
      <c r="E29" s="56">
        <f t="shared" si="0"/>
        <v>1</v>
      </c>
      <c r="F29" s="133"/>
    </row>
    <row r="30" spans="1:6" ht="45" customHeight="1" x14ac:dyDescent="0.35">
      <c r="A30" s="131"/>
      <c r="B30" s="43" t="s">
        <v>64</v>
      </c>
      <c r="C30" s="56">
        <v>1</v>
      </c>
      <c r="D30" s="64">
        <v>1</v>
      </c>
      <c r="E30" s="56">
        <f t="shared" si="0"/>
        <v>2</v>
      </c>
      <c r="F30" s="134"/>
    </row>
    <row r="31" spans="1:6" ht="45" customHeight="1" x14ac:dyDescent="0.35">
      <c r="A31" s="102" t="s">
        <v>42</v>
      </c>
      <c r="B31" s="103"/>
      <c r="C31" s="56"/>
      <c r="D31" s="64"/>
      <c r="E31" s="56"/>
      <c r="F31" s="42"/>
    </row>
    <row r="32" spans="1:6" ht="45" customHeight="1" x14ac:dyDescent="0.35">
      <c r="A32" s="128" t="s">
        <v>65</v>
      </c>
      <c r="B32" s="43" t="s">
        <v>66</v>
      </c>
      <c r="C32" s="47">
        <v>1</v>
      </c>
      <c r="D32" s="47">
        <v>1</v>
      </c>
      <c r="E32" s="56">
        <f t="shared" ref="E32:E48" si="1">COUNT(C32:D32)</f>
        <v>2</v>
      </c>
      <c r="F32" s="132" t="s">
        <v>141</v>
      </c>
    </row>
    <row r="33" spans="1:6" ht="45" customHeight="1" x14ac:dyDescent="0.35">
      <c r="A33" s="129"/>
      <c r="B33" s="43" t="s">
        <v>67</v>
      </c>
      <c r="C33" s="47">
        <v>1</v>
      </c>
      <c r="D33" s="47">
        <v>1</v>
      </c>
      <c r="E33" s="56">
        <f t="shared" si="1"/>
        <v>2</v>
      </c>
      <c r="F33" s="133"/>
    </row>
    <row r="34" spans="1:6" ht="45" customHeight="1" x14ac:dyDescent="0.35">
      <c r="A34" s="129"/>
      <c r="B34" s="43" t="s">
        <v>68</v>
      </c>
      <c r="C34" s="47">
        <v>1</v>
      </c>
      <c r="D34" s="47">
        <v>1</v>
      </c>
      <c r="E34" s="56">
        <f t="shared" si="1"/>
        <v>2</v>
      </c>
      <c r="F34" s="133"/>
    </row>
    <row r="35" spans="1:6" ht="45" customHeight="1" x14ac:dyDescent="0.35">
      <c r="A35" s="99" t="s">
        <v>69</v>
      </c>
      <c r="B35" s="43" t="s">
        <v>138</v>
      </c>
      <c r="C35" s="56">
        <v>1</v>
      </c>
      <c r="D35" s="56">
        <v>1</v>
      </c>
      <c r="E35" s="56">
        <f t="shared" si="1"/>
        <v>2</v>
      </c>
      <c r="F35" s="133"/>
    </row>
    <row r="36" spans="1:6" ht="45" customHeight="1" x14ac:dyDescent="0.35">
      <c r="A36" s="99"/>
      <c r="B36" s="43" t="s">
        <v>168</v>
      </c>
      <c r="C36" s="56">
        <v>1</v>
      </c>
      <c r="D36" s="56"/>
      <c r="E36" s="56">
        <f t="shared" si="1"/>
        <v>1</v>
      </c>
      <c r="F36" s="133"/>
    </row>
    <row r="37" spans="1:6" ht="45" customHeight="1" x14ac:dyDescent="0.35">
      <c r="A37" s="99"/>
      <c r="B37" s="43" t="s">
        <v>123</v>
      </c>
      <c r="C37" s="56"/>
      <c r="D37" s="56">
        <v>1</v>
      </c>
      <c r="E37" s="56">
        <f t="shared" si="1"/>
        <v>1</v>
      </c>
      <c r="F37" s="133"/>
    </row>
    <row r="38" spans="1:6" ht="45" customHeight="1" x14ac:dyDescent="0.35">
      <c r="A38" s="99"/>
      <c r="B38" s="43" t="s">
        <v>155</v>
      </c>
      <c r="C38" s="56"/>
      <c r="D38" s="56">
        <v>1</v>
      </c>
      <c r="E38" s="56">
        <f t="shared" si="1"/>
        <v>1</v>
      </c>
      <c r="F38" s="133"/>
    </row>
    <row r="39" spans="1:6" ht="45" customHeight="1" x14ac:dyDescent="0.35">
      <c r="A39" s="99"/>
      <c r="B39" s="43" t="s">
        <v>124</v>
      </c>
      <c r="C39" s="56"/>
      <c r="D39" s="56">
        <v>1</v>
      </c>
      <c r="E39" s="56">
        <f t="shared" si="1"/>
        <v>1</v>
      </c>
      <c r="F39" s="133"/>
    </row>
    <row r="40" spans="1:6" ht="45" customHeight="1" x14ac:dyDescent="0.35">
      <c r="A40" s="122" t="s">
        <v>70</v>
      </c>
      <c r="B40" s="43" t="s">
        <v>156</v>
      </c>
      <c r="C40" s="56">
        <v>1</v>
      </c>
      <c r="D40" s="56"/>
      <c r="E40" s="56">
        <f t="shared" si="1"/>
        <v>1</v>
      </c>
      <c r="F40" s="133"/>
    </row>
    <row r="41" spans="1:6" ht="45" customHeight="1" x14ac:dyDescent="0.35">
      <c r="A41" s="108"/>
      <c r="B41" s="43" t="s">
        <v>157</v>
      </c>
      <c r="C41" s="56">
        <v>1</v>
      </c>
      <c r="D41" s="56">
        <v>1</v>
      </c>
      <c r="E41" s="56">
        <f t="shared" si="1"/>
        <v>2</v>
      </c>
      <c r="F41" s="133"/>
    </row>
    <row r="42" spans="1:6" ht="45" customHeight="1" x14ac:dyDescent="0.35">
      <c r="A42" s="108"/>
      <c r="B42" s="43" t="s">
        <v>71</v>
      </c>
      <c r="C42" s="56">
        <v>1</v>
      </c>
      <c r="D42" s="56"/>
      <c r="E42" s="56">
        <f t="shared" si="1"/>
        <v>1</v>
      </c>
      <c r="F42" s="133"/>
    </row>
    <row r="43" spans="1:6" ht="45" customHeight="1" x14ac:dyDescent="0.35">
      <c r="A43" s="108"/>
      <c r="B43" s="43" t="s">
        <v>158</v>
      </c>
      <c r="C43" s="56">
        <v>1</v>
      </c>
      <c r="D43" s="56">
        <v>1</v>
      </c>
      <c r="E43" s="56">
        <f t="shared" si="1"/>
        <v>2</v>
      </c>
      <c r="F43" s="133"/>
    </row>
    <row r="44" spans="1:6" ht="45" customHeight="1" x14ac:dyDescent="0.35">
      <c r="A44" s="108"/>
      <c r="B44" s="43" t="s">
        <v>159</v>
      </c>
      <c r="C44" s="56">
        <v>1</v>
      </c>
      <c r="D44" s="56">
        <v>1</v>
      </c>
      <c r="E44" s="56">
        <f t="shared" si="1"/>
        <v>2</v>
      </c>
      <c r="F44" s="133"/>
    </row>
    <row r="45" spans="1:6" ht="45" customHeight="1" x14ac:dyDescent="0.35">
      <c r="A45" s="122" t="s">
        <v>160</v>
      </c>
      <c r="B45" s="43" t="s">
        <v>72</v>
      </c>
      <c r="C45" s="56">
        <v>1</v>
      </c>
      <c r="D45" s="64">
        <v>1</v>
      </c>
      <c r="E45" s="56">
        <f t="shared" si="1"/>
        <v>2</v>
      </c>
      <c r="F45" s="133"/>
    </row>
    <row r="46" spans="1:6" ht="45" customHeight="1" x14ac:dyDescent="0.35">
      <c r="A46" s="108"/>
      <c r="B46" s="43" t="s">
        <v>73</v>
      </c>
      <c r="C46" s="56">
        <v>1</v>
      </c>
      <c r="D46" s="64"/>
      <c r="E46" s="56">
        <f t="shared" si="1"/>
        <v>1</v>
      </c>
      <c r="F46" s="133"/>
    </row>
    <row r="47" spans="1:6" ht="45" customHeight="1" x14ac:dyDescent="0.35">
      <c r="A47" s="108"/>
      <c r="B47" s="43" t="s">
        <v>125</v>
      </c>
      <c r="C47" s="56">
        <v>1</v>
      </c>
      <c r="D47" s="64">
        <v>1</v>
      </c>
      <c r="E47" s="56">
        <f t="shared" si="1"/>
        <v>2</v>
      </c>
      <c r="F47" s="133"/>
    </row>
    <row r="48" spans="1:6" ht="45" customHeight="1" x14ac:dyDescent="0.35">
      <c r="A48" s="123"/>
      <c r="B48" s="73" t="s">
        <v>161</v>
      </c>
      <c r="C48" s="56">
        <v>1</v>
      </c>
      <c r="D48" s="64"/>
      <c r="E48" s="56">
        <f t="shared" si="1"/>
        <v>1</v>
      </c>
      <c r="F48" s="134"/>
    </row>
    <row r="49" spans="1:6" ht="45" customHeight="1" x14ac:dyDescent="0.35">
      <c r="A49" s="94" t="s">
        <v>74</v>
      </c>
      <c r="B49" s="95"/>
      <c r="C49" s="57"/>
      <c r="D49" s="65"/>
      <c r="E49" s="57"/>
      <c r="F49" s="51"/>
    </row>
    <row r="50" spans="1:6" ht="45" customHeight="1" x14ac:dyDescent="0.35">
      <c r="A50" s="72" t="s">
        <v>76</v>
      </c>
      <c r="B50" s="52" t="s">
        <v>126</v>
      </c>
      <c r="C50" s="57">
        <v>1</v>
      </c>
      <c r="D50" s="57">
        <v>1</v>
      </c>
      <c r="E50" s="57">
        <f t="shared" ref="E50:E55" si="2">COUNT(C50:D50)</f>
        <v>2</v>
      </c>
      <c r="F50" s="71" t="s">
        <v>142</v>
      </c>
    </row>
    <row r="51" spans="1:6" ht="45" customHeight="1" x14ac:dyDescent="0.35">
      <c r="A51" s="112" t="s">
        <v>75</v>
      </c>
      <c r="B51" s="55" t="s">
        <v>77</v>
      </c>
      <c r="C51" s="57">
        <v>1</v>
      </c>
      <c r="D51" s="57">
        <v>1</v>
      </c>
      <c r="E51" s="57">
        <f t="shared" si="2"/>
        <v>2</v>
      </c>
      <c r="F51" s="110" t="s">
        <v>192</v>
      </c>
    </row>
    <row r="52" spans="1:6" ht="45" customHeight="1" x14ac:dyDescent="0.35">
      <c r="A52" s="113"/>
      <c r="B52" s="55" t="s">
        <v>58</v>
      </c>
      <c r="C52" s="57">
        <v>1</v>
      </c>
      <c r="D52" s="57">
        <v>1</v>
      </c>
      <c r="E52" s="57">
        <f t="shared" si="2"/>
        <v>2</v>
      </c>
      <c r="F52" s="110"/>
    </row>
    <row r="53" spans="1:6" ht="45" customHeight="1" x14ac:dyDescent="0.35">
      <c r="A53" s="113"/>
      <c r="B53" s="52" t="s">
        <v>78</v>
      </c>
      <c r="C53" s="57">
        <v>1</v>
      </c>
      <c r="D53" s="57"/>
      <c r="E53" s="57">
        <f t="shared" si="2"/>
        <v>1</v>
      </c>
      <c r="F53" s="110"/>
    </row>
    <row r="54" spans="1:6" ht="45" customHeight="1" x14ac:dyDescent="0.35">
      <c r="A54" s="113"/>
      <c r="B54" s="52" t="s">
        <v>191</v>
      </c>
      <c r="C54" s="57"/>
      <c r="D54" s="57">
        <v>1</v>
      </c>
      <c r="E54" s="57">
        <f t="shared" si="2"/>
        <v>1</v>
      </c>
      <c r="F54" s="110"/>
    </row>
    <row r="55" spans="1:6" ht="45" customHeight="1" x14ac:dyDescent="0.35">
      <c r="A55" s="113"/>
      <c r="B55" s="52" t="s">
        <v>162</v>
      </c>
      <c r="C55" s="57">
        <v>1</v>
      </c>
      <c r="D55" s="57"/>
      <c r="E55" s="57">
        <f t="shared" si="2"/>
        <v>1</v>
      </c>
      <c r="F55" s="110"/>
    </row>
    <row r="56" spans="1:6" ht="45" customHeight="1" x14ac:dyDescent="0.35">
      <c r="A56" s="136" t="s">
        <v>79</v>
      </c>
      <c r="B56" s="52" t="s">
        <v>139</v>
      </c>
      <c r="C56" s="57">
        <v>1</v>
      </c>
      <c r="D56" s="57">
        <v>1</v>
      </c>
      <c r="E56" s="57">
        <f t="shared" ref="E56:E59" si="3">COUNT(C56:D56)</f>
        <v>2</v>
      </c>
      <c r="F56" s="111" t="s">
        <v>143</v>
      </c>
    </row>
    <row r="57" spans="1:6" ht="45" customHeight="1" x14ac:dyDescent="0.35">
      <c r="A57" s="137"/>
      <c r="B57" s="52" t="s">
        <v>163</v>
      </c>
      <c r="C57" s="57">
        <v>1</v>
      </c>
      <c r="D57" s="57">
        <v>1</v>
      </c>
      <c r="E57" s="57">
        <f t="shared" si="3"/>
        <v>2</v>
      </c>
      <c r="F57" s="111"/>
    </row>
    <row r="58" spans="1:6" ht="45" customHeight="1" x14ac:dyDescent="0.35">
      <c r="A58" s="109" t="s">
        <v>62</v>
      </c>
      <c r="B58" s="52" t="s">
        <v>80</v>
      </c>
      <c r="C58" s="57">
        <v>1</v>
      </c>
      <c r="D58" s="57">
        <v>1</v>
      </c>
      <c r="E58" s="57">
        <f t="shared" si="3"/>
        <v>2</v>
      </c>
      <c r="F58" s="110"/>
    </row>
    <row r="59" spans="1:6" ht="45" customHeight="1" x14ac:dyDescent="0.35">
      <c r="A59" s="109"/>
      <c r="B59" s="52" t="s">
        <v>81</v>
      </c>
      <c r="C59" s="57">
        <v>1</v>
      </c>
      <c r="D59" s="57">
        <v>1</v>
      </c>
      <c r="E59" s="57">
        <f t="shared" si="3"/>
        <v>2</v>
      </c>
      <c r="F59" s="110"/>
    </row>
    <row r="60" spans="1:6" ht="45" customHeight="1" x14ac:dyDescent="0.35">
      <c r="A60" s="102" t="s">
        <v>82</v>
      </c>
      <c r="B60" s="103"/>
      <c r="C60" s="56"/>
      <c r="D60" s="64"/>
      <c r="E60" s="68"/>
      <c r="F60" s="42"/>
    </row>
    <row r="61" spans="1:6" ht="45" customHeight="1" x14ac:dyDescent="0.35">
      <c r="A61" s="104" t="s">
        <v>83</v>
      </c>
      <c r="B61" s="43" t="s">
        <v>84</v>
      </c>
      <c r="C61" s="56">
        <v>1</v>
      </c>
      <c r="D61" s="56">
        <v>1</v>
      </c>
      <c r="E61" s="57">
        <f t="shared" ref="E61:E70" si="4">COUNT(C61:D61)</f>
        <v>2</v>
      </c>
      <c r="F61" s="100" t="s">
        <v>144</v>
      </c>
    </row>
    <row r="62" spans="1:6" ht="45" customHeight="1" x14ac:dyDescent="0.35">
      <c r="A62" s="104"/>
      <c r="B62" s="43" t="s">
        <v>127</v>
      </c>
      <c r="C62" s="56"/>
      <c r="D62" s="56">
        <v>1</v>
      </c>
      <c r="E62" s="57">
        <f t="shared" si="4"/>
        <v>1</v>
      </c>
      <c r="F62" s="100"/>
    </row>
    <row r="63" spans="1:6" ht="45" customHeight="1" x14ac:dyDescent="0.35">
      <c r="A63" s="104"/>
      <c r="B63" s="43" t="s">
        <v>85</v>
      </c>
      <c r="C63" s="56">
        <v>1</v>
      </c>
      <c r="D63" s="56">
        <v>1</v>
      </c>
      <c r="E63" s="56">
        <f t="shared" si="4"/>
        <v>2</v>
      </c>
      <c r="F63" s="100"/>
    </row>
    <row r="64" spans="1:6" ht="45" customHeight="1" x14ac:dyDescent="0.35">
      <c r="A64" s="104"/>
      <c r="B64" s="43" t="s">
        <v>86</v>
      </c>
      <c r="C64" s="56">
        <v>1</v>
      </c>
      <c r="D64" s="56">
        <v>1</v>
      </c>
      <c r="E64" s="56">
        <f t="shared" si="4"/>
        <v>2</v>
      </c>
      <c r="F64" s="100"/>
    </row>
    <row r="65" spans="1:6" ht="45" customHeight="1" x14ac:dyDescent="0.35">
      <c r="A65" s="99" t="s">
        <v>87</v>
      </c>
      <c r="B65" s="43" t="s">
        <v>88</v>
      </c>
      <c r="C65" s="56">
        <v>1</v>
      </c>
      <c r="D65" s="56">
        <v>1</v>
      </c>
      <c r="E65" s="56">
        <f t="shared" si="4"/>
        <v>2</v>
      </c>
      <c r="F65" s="100" t="s">
        <v>145</v>
      </c>
    </row>
    <row r="66" spans="1:6" ht="45" customHeight="1" x14ac:dyDescent="0.35">
      <c r="A66" s="99"/>
      <c r="B66" s="43" t="s">
        <v>89</v>
      </c>
      <c r="C66" s="56">
        <v>1</v>
      </c>
      <c r="D66" s="56"/>
      <c r="E66" s="56">
        <f t="shared" si="4"/>
        <v>1</v>
      </c>
      <c r="F66" s="100"/>
    </row>
    <row r="67" spans="1:6" ht="45" customHeight="1" x14ac:dyDescent="0.35">
      <c r="A67" s="99"/>
      <c r="B67" s="43" t="s">
        <v>193</v>
      </c>
      <c r="C67" s="56"/>
      <c r="D67" s="56">
        <v>1</v>
      </c>
      <c r="E67" s="56">
        <f t="shared" si="4"/>
        <v>1</v>
      </c>
      <c r="F67" s="100"/>
    </row>
    <row r="68" spans="1:6" ht="45" customHeight="1" x14ac:dyDescent="0.35">
      <c r="A68" s="99"/>
      <c r="B68" s="43" t="s">
        <v>194</v>
      </c>
      <c r="C68" s="56">
        <v>1</v>
      </c>
      <c r="D68" s="56"/>
      <c r="E68" s="56">
        <f t="shared" si="4"/>
        <v>1</v>
      </c>
      <c r="F68" s="100"/>
    </row>
    <row r="69" spans="1:6" ht="45" customHeight="1" x14ac:dyDescent="0.35">
      <c r="A69" s="99"/>
      <c r="B69" s="43" t="s">
        <v>90</v>
      </c>
      <c r="C69" s="56">
        <v>1</v>
      </c>
      <c r="D69" s="56"/>
      <c r="E69" s="56">
        <f t="shared" si="4"/>
        <v>1</v>
      </c>
      <c r="F69" s="100"/>
    </row>
    <row r="70" spans="1:6" ht="45" customHeight="1" x14ac:dyDescent="0.35">
      <c r="A70" s="99"/>
      <c r="B70" s="43" t="s">
        <v>91</v>
      </c>
      <c r="C70" s="56">
        <v>1</v>
      </c>
      <c r="D70" s="56"/>
      <c r="E70" s="56">
        <f t="shared" si="4"/>
        <v>1</v>
      </c>
      <c r="F70" s="101"/>
    </row>
    <row r="71" spans="1:6" ht="45" customHeight="1" x14ac:dyDescent="0.35">
      <c r="A71" s="105" t="s">
        <v>92</v>
      </c>
      <c r="B71" s="43" t="s">
        <v>93</v>
      </c>
      <c r="C71" s="56">
        <v>1</v>
      </c>
      <c r="D71" s="56"/>
      <c r="E71" s="56">
        <f t="shared" ref="E71:E113" si="5">COUNT(C71:D71)</f>
        <v>1</v>
      </c>
      <c r="F71" s="96" t="s">
        <v>146</v>
      </c>
    </row>
    <row r="72" spans="1:6" ht="45" customHeight="1" x14ac:dyDescent="0.35">
      <c r="A72" s="106"/>
      <c r="B72" s="43" t="s">
        <v>128</v>
      </c>
      <c r="C72" s="56"/>
      <c r="D72" s="56">
        <v>1</v>
      </c>
      <c r="E72" s="56">
        <f t="shared" si="5"/>
        <v>1</v>
      </c>
      <c r="F72" s="97"/>
    </row>
    <row r="73" spans="1:6" ht="45" customHeight="1" x14ac:dyDescent="0.35">
      <c r="A73" s="106"/>
      <c r="B73" s="43" t="s">
        <v>94</v>
      </c>
      <c r="C73" s="56">
        <v>1</v>
      </c>
      <c r="D73" s="56"/>
      <c r="E73" s="56">
        <f t="shared" si="5"/>
        <v>1</v>
      </c>
      <c r="F73" s="97"/>
    </row>
    <row r="74" spans="1:6" ht="45" customHeight="1" x14ac:dyDescent="0.35">
      <c r="A74" s="107" t="s">
        <v>62</v>
      </c>
      <c r="B74" s="43" t="s">
        <v>129</v>
      </c>
      <c r="C74" s="56">
        <v>1</v>
      </c>
      <c r="D74" s="56">
        <v>1</v>
      </c>
      <c r="E74" s="56">
        <f t="shared" si="5"/>
        <v>2</v>
      </c>
      <c r="F74" s="97"/>
    </row>
    <row r="75" spans="1:6" ht="45" customHeight="1" x14ac:dyDescent="0.35">
      <c r="A75" s="107"/>
      <c r="B75" s="43" t="s">
        <v>164</v>
      </c>
      <c r="C75" s="56"/>
      <c r="D75" s="56">
        <v>1</v>
      </c>
      <c r="E75" s="56">
        <f t="shared" si="5"/>
        <v>1</v>
      </c>
      <c r="F75" s="97"/>
    </row>
    <row r="76" spans="1:6" ht="45" customHeight="1" x14ac:dyDescent="0.35">
      <c r="A76" s="107"/>
      <c r="B76" s="43" t="s">
        <v>95</v>
      </c>
      <c r="C76" s="56">
        <v>1</v>
      </c>
      <c r="D76" s="56"/>
      <c r="E76" s="56">
        <f t="shared" si="5"/>
        <v>1</v>
      </c>
      <c r="F76" s="97"/>
    </row>
    <row r="77" spans="1:6" ht="45" customHeight="1" x14ac:dyDescent="0.35">
      <c r="A77" s="107"/>
      <c r="B77" s="43" t="s">
        <v>96</v>
      </c>
      <c r="C77" s="56">
        <v>1</v>
      </c>
      <c r="D77" s="56">
        <v>1</v>
      </c>
      <c r="E77" s="56">
        <f t="shared" si="5"/>
        <v>2</v>
      </c>
      <c r="F77" s="97"/>
    </row>
    <row r="78" spans="1:6" ht="45" customHeight="1" x14ac:dyDescent="0.35">
      <c r="A78" s="107"/>
      <c r="B78" s="43" t="s">
        <v>97</v>
      </c>
      <c r="C78" s="56">
        <v>1</v>
      </c>
      <c r="D78" s="56"/>
      <c r="E78" s="56">
        <f t="shared" si="5"/>
        <v>1</v>
      </c>
      <c r="F78" s="97"/>
    </row>
    <row r="79" spans="1:6" ht="45" customHeight="1" x14ac:dyDescent="0.35">
      <c r="A79" s="122" t="s">
        <v>167</v>
      </c>
      <c r="B79" s="43" t="s">
        <v>166</v>
      </c>
      <c r="C79" s="56">
        <v>1</v>
      </c>
      <c r="D79" s="56">
        <v>1</v>
      </c>
      <c r="E79" s="56">
        <f t="shared" si="5"/>
        <v>2</v>
      </c>
      <c r="F79" s="96" t="s">
        <v>196</v>
      </c>
    </row>
    <row r="80" spans="1:6" ht="45" customHeight="1" x14ac:dyDescent="0.35">
      <c r="A80" s="108"/>
      <c r="B80" s="43" t="s">
        <v>165</v>
      </c>
      <c r="C80" s="56">
        <v>1</v>
      </c>
      <c r="D80" s="56">
        <v>1</v>
      </c>
      <c r="E80" s="56">
        <f t="shared" si="5"/>
        <v>2</v>
      </c>
      <c r="F80" s="97"/>
    </row>
    <row r="81" spans="1:6" ht="45" customHeight="1" x14ac:dyDescent="0.35">
      <c r="A81" s="108"/>
      <c r="B81" s="43" t="s">
        <v>195</v>
      </c>
      <c r="C81" s="56"/>
      <c r="D81" s="56">
        <v>1</v>
      </c>
      <c r="E81" s="56">
        <f t="shared" si="5"/>
        <v>1</v>
      </c>
      <c r="F81" s="97"/>
    </row>
    <row r="82" spans="1:6" ht="45" customHeight="1" x14ac:dyDescent="0.35">
      <c r="A82" s="108"/>
      <c r="B82" s="43" t="s">
        <v>98</v>
      </c>
      <c r="C82" s="56">
        <v>1</v>
      </c>
      <c r="D82" s="56">
        <v>1</v>
      </c>
      <c r="E82" s="56">
        <f t="shared" si="5"/>
        <v>2</v>
      </c>
      <c r="F82" s="97"/>
    </row>
    <row r="83" spans="1:6" ht="45" customHeight="1" x14ac:dyDescent="0.35">
      <c r="A83" s="108" t="s">
        <v>99</v>
      </c>
      <c r="B83" s="43" t="s">
        <v>100</v>
      </c>
      <c r="C83" s="56">
        <v>1</v>
      </c>
      <c r="D83" s="56">
        <v>1</v>
      </c>
      <c r="E83" s="56">
        <f t="shared" si="5"/>
        <v>2</v>
      </c>
      <c r="F83" s="96" t="s">
        <v>198</v>
      </c>
    </row>
    <row r="84" spans="1:6" ht="45" customHeight="1" x14ac:dyDescent="0.35">
      <c r="A84" s="108"/>
      <c r="B84" s="43" t="s">
        <v>197</v>
      </c>
      <c r="C84" s="56"/>
      <c r="D84" s="56">
        <v>1</v>
      </c>
      <c r="E84" s="56">
        <f t="shared" si="5"/>
        <v>1</v>
      </c>
      <c r="F84" s="97"/>
    </row>
    <row r="85" spans="1:6" ht="45" customHeight="1" x14ac:dyDescent="0.35">
      <c r="A85" s="108"/>
      <c r="B85" s="43" t="s">
        <v>168</v>
      </c>
      <c r="C85" s="56">
        <v>1</v>
      </c>
      <c r="D85" s="56"/>
      <c r="E85" s="56">
        <f t="shared" si="5"/>
        <v>1</v>
      </c>
      <c r="F85" s="97"/>
    </row>
    <row r="86" spans="1:6" ht="45" customHeight="1" x14ac:dyDescent="0.35">
      <c r="A86" s="108"/>
      <c r="B86" s="43" t="s">
        <v>169</v>
      </c>
      <c r="C86" s="56">
        <v>1</v>
      </c>
      <c r="D86" s="56"/>
      <c r="E86" s="56">
        <f t="shared" si="5"/>
        <v>1</v>
      </c>
      <c r="F86" s="98"/>
    </row>
    <row r="87" spans="1:6" ht="45" customHeight="1" x14ac:dyDescent="0.35">
      <c r="A87" s="70" t="s">
        <v>101</v>
      </c>
      <c r="B87" s="43" t="s">
        <v>199</v>
      </c>
      <c r="C87" s="56">
        <v>1</v>
      </c>
      <c r="D87" s="56">
        <v>1</v>
      </c>
      <c r="E87" s="56">
        <f t="shared" si="5"/>
        <v>2</v>
      </c>
      <c r="F87" s="69" t="s">
        <v>200</v>
      </c>
    </row>
    <row r="88" spans="1:6" ht="45" customHeight="1" x14ac:dyDescent="0.35">
      <c r="A88" s="108" t="s">
        <v>62</v>
      </c>
      <c r="B88" s="43" t="s">
        <v>170</v>
      </c>
      <c r="C88" s="56">
        <v>1</v>
      </c>
      <c r="D88" s="56"/>
      <c r="E88" s="56">
        <f t="shared" si="5"/>
        <v>1</v>
      </c>
      <c r="F88" s="96" t="s">
        <v>147</v>
      </c>
    </row>
    <row r="89" spans="1:6" ht="45" customHeight="1" x14ac:dyDescent="0.35">
      <c r="A89" s="108"/>
      <c r="B89" s="43" t="s">
        <v>102</v>
      </c>
      <c r="C89" s="56">
        <v>1</v>
      </c>
      <c r="D89" s="56">
        <v>1</v>
      </c>
      <c r="E89" s="56">
        <f t="shared" si="5"/>
        <v>2</v>
      </c>
      <c r="F89" s="97"/>
    </row>
    <row r="90" spans="1:6" ht="45" customHeight="1" x14ac:dyDescent="0.35">
      <c r="A90" s="108"/>
      <c r="B90" s="43" t="s">
        <v>130</v>
      </c>
      <c r="C90" s="56"/>
      <c r="D90" s="56">
        <v>1</v>
      </c>
      <c r="E90" s="56">
        <f t="shared" si="5"/>
        <v>1</v>
      </c>
      <c r="F90" s="97"/>
    </row>
    <row r="91" spans="1:6" ht="45" customHeight="1" x14ac:dyDescent="0.35">
      <c r="A91" s="108"/>
      <c r="B91" s="74" t="s">
        <v>103</v>
      </c>
      <c r="C91" s="56">
        <v>1</v>
      </c>
      <c r="D91" s="56">
        <v>1</v>
      </c>
      <c r="E91" s="56">
        <f t="shared" si="5"/>
        <v>2</v>
      </c>
      <c r="F91" s="98"/>
    </row>
    <row r="92" spans="1:6" ht="45" customHeight="1" x14ac:dyDescent="0.35">
      <c r="A92" s="102" t="s">
        <v>104</v>
      </c>
      <c r="B92" s="103"/>
      <c r="C92" s="56"/>
      <c r="D92" s="56"/>
      <c r="E92" s="56"/>
      <c r="F92" s="69"/>
    </row>
    <row r="93" spans="1:6" ht="45" customHeight="1" x14ac:dyDescent="0.35">
      <c r="A93" s="108" t="s">
        <v>105</v>
      </c>
      <c r="B93" s="75" t="s">
        <v>171</v>
      </c>
      <c r="C93" s="56">
        <v>1</v>
      </c>
      <c r="D93" s="56">
        <v>1</v>
      </c>
      <c r="E93" s="56">
        <f t="shared" si="5"/>
        <v>2</v>
      </c>
      <c r="F93" s="96" t="s">
        <v>148</v>
      </c>
    </row>
    <row r="94" spans="1:6" ht="45" customHeight="1" x14ac:dyDescent="0.35">
      <c r="A94" s="108"/>
      <c r="B94" s="43" t="s">
        <v>172</v>
      </c>
      <c r="C94" s="56">
        <v>1</v>
      </c>
      <c r="D94" s="56"/>
      <c r="E94" s="56">
        <f t="shared" si="5"/>
        <v>1</v>
      </c>
      <c r="F94" s="97"/>
    </row>
    <row r="95" spans="1:6" ht="45" customHeight="1" x14ac:dyDescent="0.35">
      <c r="A95" s="108"/>
      <c r="B95" s="43" t="s">
        <v>131</v>
      </c>
      <c r="C95" s="56"/>
      <c r="D95" s="56">
        <v>1</v>
      </c>
      <c r="E95" s="56">
        <f t="shared" si="5"/>
        <v>1</v>
      </c>
      <c r="F95" s="97"/>
    </row>
    <row r="96" spans="1:6" ht="45" customHeight="1" x14ac:dyDescent="0.35">
      <c r="A96" s="108"/>
      <c r="B96" s="43" t="s">
        <v>106</v>
      </c>
      <c r="C96" s="56">
        <v>1</v>
      </c>
      <c r="D96" s="56"/>
      <c r="E96" s="56">
        <f t="shared" si="5"/>
        <v>1</v>
      </c>
      <c r="F96" s="97"/>
    </row>
    <row r="97" spans="1:6" ht="45" customHeight="1" x14ac:dyDescent="0.35">
      <c r="A97" s="108"/>
      <c r="B97" s="43" t="s">
        <v>107</v>
      </c>
      <c r="C97" s="56">
        <v>1</v>
      </c>
      <c r="D97" s="56">
        <v>1</v>
      </c>
      <c r="E97" s="56">
        <f t="shared" si="5"/>
        <v>2</v>
      </c>
      <c r="F97" s="97"/>
    </row>
    <row r="98" spans="1:6" ht="45" customHeight="1" x14ac:dyDescent="0.35">
      <c r="A98" s="108" t="s">
        <v>108</v>
      </c>
      <c r="B98" s="43" t="s">
        <v>109</v>
      </c>
      <c r="C98" s="56">
        <v>1</v>
      </c>
      <c r="D98" s="56">
        <v>1</v>
      </c>
      <c r="E98" s="56">
        <f t="shared" si="5"/>
        <v>2</v>
      </c>
      <c r="F98" s="97"/>
    </row>
    <row r="99" spans="1:6" ht="45" customHeight="1" x14ac:dyDescent="0.35">
      <c r="A99" s="108"/>
      <c r="B99" s="43" t="s">
        <v>110</v>
      </c>
      <c r="C99" s="56">
        <v>1</v>
      </c>
      <c r="D99" s="56">
        <v>1</v>
      </c>
      <c r="E99" s="56">
        <f t="shared" si="5"/>
        <v>2</v>
      </c>
      <c r="F99" s="97"/>
    </row>
    <row r="100" spans="1:6" ht="45" customHeight="1" x14ac:dyDescent="0.35">
      <c r="A100" s="108"/>
      <c r="B100" s="43" t="s">
        <v>111</v>
      </c>
      <c r="C100" s="56">
        <v>1</v>
      </c>
      <c r="D100" s="56">
        <v>1</v>
      </c>
      <c r="E100" s="56">
        <f t="shared" si="5"/>
        <v>2</v>
      </c>
      <c r="F100" s="98"/>
    </row>
    <row r="101" spans="1:6" ht="45" customHeight="1" x14ac:dyDescent="0.35">
      <c r="A101" s="108" t="s">
        <v>112</v>
      </c>
      <c r="B101" s="43" t="s">
        <v>173</v>
      </c>
      <c r="C101" s="56">
        <v>1</v>
      </c>
      <c r="D101" s="56"/>
      <c r="E101" s="56">
        <f t="shared" si="5"/>
        <v>1</v>
      </c>
      <c r="F101" s="96" t="s">
        <v>149</v>
      </c>
    </row>
    <row r="102" spans="1:6" ht="45" customHeight="1" x14ac:dyDescent="0.35">
      <c r="A102" s="108"/>
      <c r="B102" s="43" t="s">
        <v>113</v>
      </c>
      <c r="C102" s="56">
        <v>1</v>
      </c>
      <c r="D102" s="56">
        <v>1</v>
      </c>
      <c r="E102" s="56">
        <f t="shared" si="5"/>
        <v>2</v>
      </c>
      <c r="F102" s="97"/>
    </row>
    <row r="103" spans="1:6" ht="45" customHeight="1" x14ac:dyDescent="0.35">
      <c r="A103" s="108"/>
      <c r="B103" s="43" t="s">
        <v>114</v>
      </c>
      <c r="C103" s="56">
        <v>1</v>
      </c>
      <c r="D103" s="56">
        <v>1</v>
      </c>
      <c r="E103" s="56">
        <f t="shared" si="5"/>
        <v>2</v>
      </c>
      <c r="F103" s="97"/>
    </row>
    <row r="104" spans="1:6" ht="45" customHeight="1" x14ac:dyDescent="0.35">
      <c r="A104" s="108"/>
      <c r="B104" s="43" t="s">
        <v>174</v>
      </c>
      <c r="C104" s="56"/>
      <c r="D104" s="56">
        <v>1</v>
      </c>
      <c r="E104" s="56">
        <v>1</v>
      </c>
      <c r="F104" s="97"/>
    </row>
    <row r="105" spans="1:6" ht="45" customHeight="1" x14ac:dyDescent="0.35">
      <c r="A105" s="108" t="s">
        <v>115</v>
      </c>
      <c r="B105" s="43" t="s">
        <v>116</v>
      </c>
      <c r="C105" s="56">
        <v>1</v>
      </c>
      <c r="D105" s="56">
        <v>1</v>
      </c>
      <c r="E105" s="56">
        <f t="shared" si="5"/>
        <v>2</v>
      </c>
      <c r="F105" s="97" t="s">
        <v>150</v>
      </c>
    </row>
    <row r="106" spans="1:6" ht="45" customHeight="1" x14ac:dyDescent="0.35">
      <c r="A106" s="108"/>
      <c r="B106" s="43" t="s">
        <v>132</v>
      </c>
      <c r="C106" s="56">
        <v>1</v>
      </c>
      <c r="D106" s="56">
        <v>1</v>
      </c>
      <c r="E106" s="56">
        <f t="shared" si="5"/>
        <v>2</v>
      </c>
      <c r="F106" s="97"/>
    </row>
    <row r="107" spans="1:6" ht="45" customHeight="1" x14ac:dyDescent="0.35">
      <c r="A107" s="108"/>
      <c r="B107" s="43" t="s">
        <v>133</v>
      </c>
      <c r="C107" s="56">
        <v>1</v>
      </c>
      <c r="D107" s="56">
        <v>1</v>
      </c>
      <c r="E107" s="56">
        <f t="shared" si="5"/>
        <v>2</v>
      </c>
      <c r="F107" s="97"/>
    </row>
    <row r="108" spans="1:6" ht="45" customHeight="1" x14ac:dyDescent="0.35">
      <c r="A108" s="108"/>
      <c r="B108" s="43" t="s">
        <v>117</v>
      </c>
      <c r="C108" s="56">
        <v>1</v>
      </c>
      <c r="D108" s="56">
        <v>1</v>
      </c>
      <c r="E108" s="56">
        <f t="shared" si="5"/>
        <v>2</v>
      </c>
      <c r="F108" s="97"/>
    </row>
    <row r="109" spans="1:6" ht="45" customHeight="1" x14ac:dyDescent="0.35">
      <c r="A109" s="108"/>
      <c r="B109" s="43"/>
      <c r="C109" s="56"/>
      <c r="D109" s="56"/>
      <c r="E109" s="56">
        <f t="shared" si="5"/>
        <v>0</v>
      </c>
      <c r="F109" s="98"/>
    </row>
    <row r="110" spans="1:6" ht="45" customHeight="1" x14ac:dyDescent="0.35">
      <c r="A110" s="108" t="s">
        <v>118</v>
      </c>
      <c r="B110" s="43" t="s">
        <v>175</v>
      </c>
      <c r="C110" s="56">
        <v>1</v>
      </c>
      <c r="D110" s="56"/>
      <c r="E110" s="56">
        <f t="shared" si="5"/>
        <v>1</v>
      </c>
      <c r="F110" s="96" t="s">
        <v>151</v>
      </c>
    </row>
    <row r="111" spans="1:6" ht="45" customHeight="1" x14ac:dyDescent="0.35">
      <c r="A111" s="108"/>
      <c r="B111" s="43" t="s">
        <v>119</v>
      </c>
      <c r="C111" s="56">
        <v>1</v>
      </c>
      <c r="D111" s="56"/>
      <c r="E111" s="56">
        <f t="shared" si="5"/>
        <v>1</v>
      </c>
      <c r="F111" s="97"/>
    </row>
    <row r="112" spans="1:6" ht="45" customHeight="1" x14ac:dyDescent="0.35">
      <c r="A112" s="108"/>
      <c r="B112" s="43" t="s">
        <v>134</v>
      </c>
      <c r="C112" s="56"/>
      <c r="D112" s="56">
        <v>1</v>
      </c>
      <c r="E112" s="56">
        <f t="shared" si="5"/>
        <v>1</v>
      </c>
      <c r="F112" s="97"/>
    </row>
    <row r="113" spans="1:6" ht="45" customHeight="1" x14ac:dyDescent="0.35">
      <c r="A113" s="123"/>
      <c r="B113" s="43" t="s">
        <v>120</v>
      </c>
      <c r="C113" s="56">
        <v>1</v>
      </c>
      <c r="D113" s="56">
        <v>1</v>
      </c>
      <c r="E113" s="56">
        <f t="shared" si="5"/>
        <v>2</v>
      </c>
      <c r="F113" s="98"/>
    </row>
  </sheetData>
  <mergeCells count="49">
    <mergeCell ref="A110:A113"/>
    <mergeCell ref="F79:F82"/>
    <mergeCell ref="F83:F86"/>
    <mergeCell ref="F88:F91"/>
    <mergeCell ref="F101:F104"/>
    <mergeCell ref="F105:F109"/>
    <mergeCell ref="F110:F113"/>
    <mergeCell ref="A88:A91"/>
    <mergeCell ref="A92:B92"/>
    <mergeCell ref="A93:A97"/>
    <mergeCell ref="A98:A100"/>
    <mergeCell ref="A79:A82"/>
    <mergeCell ref="A22:A24"/>
    <mergeCell ref="A18:A21"/>
    <mergeCell ref="F32:F48"/>
    <mergeCell ref="A101:A104"/>
    <mergeCell ref="A105:A109"/>
    <mergeCell ref="F51:F55"/>
    <mergeCell ref="A1:B1"/>
    <mergeCell ref="A2:B2"/>
    <mergeCell ref="A4:B9"/>
    <mergeCell ref="A11:B11"/>
    <mergeCell ref="A45:A48"/>
    <mergeCell ref="E2:E9"/>
    <mergeCell ref="F2:F9"/>
    <mergeCell ref="A12:A17"/>
    <mergeCell ref="A40:A44"/>
    <mergeCell ref="A3:B3"/>
    <mergeCell ref="A35:A39"/>
    <mergeCell ref="A31:B31"/>
    <mergeCell ref="A32:A34"/>
    <mergeCell ref="A25:A30"/>
    <mergeCell ref="F12:F30"/>
    <mergeCell ref="A49:B49"/>
    <mergeCell ref="F93:F100"/>
    <mergeCell ref="F71:F78"/>
    <mergeCell ref="A65:A70"/>
    <mergeCell ref="F65:F70"/>
    <mergeCell ref="A60:B60"/>
    <mergeCell ref="A61:A64"/>
    <mergeCell ref="F61:F64"/>
    <mergeCell ref="A71:A73"/>
    <mergeCell ref="A74:A78"/>
    <mergeCell ref="A83:A86"/>
    <mergeCell ref="A58:A59"/>
    <mergeCell ref="F58:F59"/>
    <mergeCell ref="A56:A57"/>
    <mergeCell ref="F56:F57"/>
    <mergeCell ref="A51:A55"/>
  </mergeCells>
  <conditionalFormatting sqref="E12:E113">
    <cfRule type="colorScale" priority="124">
      <colorScale>
        <cfvo type="min"/>
        <cfvo type="max"/>
        <color rgb="FFFCFCFF"/>
        <color rgb="FFF8696B"/>
      </colorScale>
    </cfRule>
  </conditionalFormatting>
  <pageMargins left="0.7" right="0.7"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READ__ME</vt:lpstr>
      <vt:lpstr>Method_report</vt:lpstr>
      <vt:lpstr>Sat_grid_HSM-ABA_23_03</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KALANE</dc:creator>
  <cp:keywords/>
  <dc:description/>
  <cp:lastModifiedBy>STAFF-REACH</cp:lastModifiedBy>
  <cp:revision/>
  <dcterms:created xsi:type="dcterms:W3CDTF">2019-06-03T16:28:34Z</dcterms:created>
  <dcterms:modified xsi:type="dcterms:W3CDTF">2023-06-01T17:21:07Z</dcterms:modified>
  <cp:category/>
  <cp:contentStatus/>
</cp:coreProperties>
</file>