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AGORA 2025\Melodie\RECHERCHES 2025\ANALYSES\"/>
    </mc:Choice>
  </mc:AlternateContent>
  <xr:revisionPtr revIDLastSave="0" documentId="13_ncr:1_{71CD1566-DD89-4476-8921-A0C2768013CD}" xr6:coauthVersionLast="47" xr6:coauthVersionMax="47" xr10:uidLastSave="{00000000-0000-0000-0000-000000000000}"/>
  <bookViews>
    <workbookView xWindow="-110" yWindow="-110" windowWidth="19420" windowHeight="11500" xr2:uid="{00000000-000D-0000-FFFF-FFFF00000000}"/>
  </bookViews>
  <sheets>
    <sheet name="Lisez_Moi" sheetId="6" r:id="rId1"/>
    <sheet name="Method Report" sheetId="7" r:id="rId2"/>
    <sheet name="DSAG_FGD_Carto" sheetId="9" r:id="rId3"/>
    <sheet name="DSAG_FGD_Filières-Eco" sheetId="10" r:id="rId4"/>
    <sheet name="DSAG_FGD_Comm." sheetId="1" r:id="rId5"/>
    <sheet name="DSAG_IC_Instit_Vougba-Balifondo" sheetId="8" r:id="rId6"/>
    <sheet name="DSAG_IC_AL_Vougba-Balifondo" sheetId="5" r:id="rId7"/>
  </sheets>
  <definedNames>
    <definedName name="_ftnref1" localSheetId="4">DSAG_FGD_Comm.!#REF!</definedName>
    <definedName name="_ftnref1" localSheetId="6">'DSAG_IC_AL_Vougba-Balifondo'!#REF!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3" i="9" l="1"/>
  <c r="E92" i="9"/>
  <c r="E26" i="8"/>
  <c r="F88" i="1"/>
  <c r="F30" i="1"/>
  <c r="F50" i="10"/>
  <c r="F51" i="10"/>
  <c r="E60" i="9"/>
  <c r="E74" i="9"/>
  <c r="E73" i="9"/>
  <c r="E72" i="9"/>
  <c r="E71" i="9"/>
  <c r="E70" i="9"/>
  <c r="E69" i="9"/>
  <c r="E68" i="9"/>
  <c r="E67" i="9"/>
  <c r="E25" i="9"/>
  <c r="E15" i="9"/>
  <c r="E12" i="9"/>
  <c r="F12" i="10"/>
  <c r="F13" i="10"/>
  <c r="E90" i="9"/>
  <c r="G49" i="5"/>
  <c r="F89" i="1"/>
  <c r="F91" i="1"/>
  <c r="F87" i="1"/>
  <c r="F86" i="1"/>
  <c r="F84" i="1"/>
  <c r="F83" i="1"/>
  <c r="F82" i="1"/>
  <c r="F81" i="1"/>
  <c r="F80" i="1"/>
  <c r="F79" i="1"/>
  <c r="F78" i="1"/>
  <c r="F76" i="1"/>
  <c r="F74" i="1"/>
  <c r="F73" i="1"/>
  <c r="F72" i="1"/>
  <c r="F71" i="1"/>
  <c r="F70" i="1"/>
  <c r="F69" i="1"/>
  <c r="F68" i="1"/>
  <c r="F67" i="1"/>
  <c r="F66" i="1"/>
  <c r="F65" i="1"/>
  <c r="F63" i="1"/>
  <c r="F62" i="1"/>
  <c r="F61" i="1"/>
  <c r="F60" i="1"/>
  <c r="F58" i="1"/>
  <c r="F57" i="1"/>
  <c r="F55" i="1"/>
  <c r="F54" i="1"/>
  <c r="F53" i="1"/>
  <c r="F52" i="1"/>
  <c r="F51" i="1"/>
  <c r="F50" i="1"/>
  <c r="F49" i="1"/>
  <c r="F48" i="1"/>
  <c r="F46" i="1"/>
  <c r="F45" i="1"/>
  <c r="F43" i="1"/>
  <c r="F41" i="1"/>
  <c r="F39" i="1"/>
  <c r="F38" i="1"/>
  <c r="F37" i="1"/>
  <c r="F36" i="1"/>
  <c r="F35" i="1"/>
  <c r="F34" i="1"/>
  <c r="F33" i="1"/>
  <c r="F32" i="1"/>
  <c r="F31" i="1"/>
  <c r="F29" i="1"/>
  <c r="F28" i="1"/>
  <c r="F27" i="1"/>
  <c r="F24" i="1"/>
  <c r="F21" i="1"/>
  <c r="F20" i="1"/>
  <c r="F19" i="1"/>
  <c r="F18" i="1"/>
  <c r="F17" i="1"/>
  <c r="F15" i="1"/>
  <c r="F14" i="1"/>
  <c r="F13" i="1"/>
  <c r="F12" i="1"/>
  <c r="F11" i="1"/>
  <c r="F10" i="1"/>
  <c r="F9" i="1"/>
  <c r="F8" i="1"/>
  <c r="F7" i="1"/>
  <c r="E42" i="8" l="1"/>
  <c r="E41" i="8"/>
  <c r="E40" i="8"/>
  <c r="E39" i="8"/>
  <c r="E38" i="8"/>
  <c r="E37" i="8"/>
  <c r="E35" i="8"/>
  <c r="E34" i="8"/>
  <c r="E33" i="8"/>
  <c r="E32" i="8"/>
  <c r="E30" i="8"/>
  <c r="E29" i="8"/>
  <c r="E28" i="8"/>
  <c r="E25" i="8"/>
  <c r="E24" i="8"/>
  <c r="E23" i="8"/>
  <c r="E22" i="8"/>
  <c r="E21" i="8"/>
  <c r="E20" i="8"/>
  <c r="E19" i="8"/>
  <c r="E18" i="8"/>
  <c r="E17" i="8"/>
  <c r="E16" i="8"/>
  <c r="E15" i="8"/>
  <c r="E14" i="8"/>
  <c r="E13" i="8"/>
  <c r="E11" i="8"/>
  <c r="E10" i="8"/>
  <c r="E9" i="8"/>
  <c r="E8" i="8"/>
  <c r="G47" i="5"/>
  <c r="G46" i="5"/>
  <c r="G45" i="5"/>
  <c r="G44" i="5"/>
  <c r="G43" i="5"/>
  <c r="G42" i="5"/>
  <c r="G41" i="5"/>
  <c r="G40" i="5"/>
  <c r="G39" i="5"/>
  <c r="G38" i="5"/>
  <c r="G37" i="5"/>
  <c r="G36" i="5"/>
  <c r="G35" i="5"/>
  <c r="G34" i="5"/>
  <c r="G33" i="5"/>
  <c r="G32" i="5"/>
  <c r="G30" i="5"/>
  <c r="G29" i="5"/>
  <c r="G28" i="5"/>
  <c r="G27" i="5"/>
  <c r="G26" i="5"/>
  <c r="G25" i="5"/>
  <c r="G23" i="5"/>
  <c r="G22" i="5"/>
  <c r="G21" i="5"/>
  <c r="G20" i="5"/>
  <c r="G18" i="5"/>
  <c r="G17" i="5"/>
  <c r="G16" i="5"/>
  <c r="G15" i="5"/>
  <c r="G13" i="5"/>
  <c r="G12" i="5"/>
  <c r="G11" i="5"/>
  <c r="G10" i="5"/>
  <c r="G9" i="5"/>
  <c r="G8" i="5"/>
  <c r="F60" i="10" l="1"/>
  <c r="F54" i="10"/>
  <c r="F56" i="10"/>
  <c r="F39" i="10"/>
  <c r="F46" i="10"/>
  <c r="F27" i="10"/>
  <c r="F32" i="10"/>
  <c r="F26" i="10"/>
  <c r="E62" i="9"/>
  <c r="E61" i="9"/>
  <c r="E58" i="9"/>
  <c r="E80" i="9"/>
  <c r="E54" i="9"/>
  <c r="E65" i="9"/>
  <c r="E46" i="9"/>
  <c r="E38" i="9"/>
  <c r="E27" i="9"/>
  <c r="E22" i="9"/>
  <c r="E21" i="9"/>
  <c r="E44" i="9"/>
  <c r="E11" i="9" l="1"/>
  <c r="F42" i="10"/>
  <c r="F43" i="10"/>
  <c r="F44" i="10"/>
  <c r="F45" i="10"/>
  <c r="F47" i="10"/>
  <c r="F48" i="10"/>
  <c r="F49" i="10"/>
  <c r="F14" i="10"/>
  <c r="F15" i="10"/>
  <c r="F59" i="10"/>
  <c r="F61" i="10"/>
  <c r="F62" i="10"/>
  <c r="F55" i="10"/>
  <c r="F36" i="10"/>
  <c r="F37" i="10"/>
  <c r="F38" i="10"/>
  <c r="F22" i="10"/>
  <c r="F23" i="10"/>
  <c r="F24" i="10"/>
  <c r="F25" i="10"/>
  <c r="F30" i="10"/>
  <c r="F20" i="10"/>
  <c r="E29" i="9"/>
  <c r="F58" i="10"/>
  <c r="F53" i="10"/>
  <c r="F41" i="10"/>
  <c r="F40" i="10"/>
  <c r="F35" i="10"/>
  <c r="F34" i="10"/>
  <c r="F33" i="10"/>
  <c r="F31" i="10"/>
  <c r="F29" i="10"/>
  <c r="F28" i="10"/>
  <c r="F21" i="10"/>
  <c r="F19" i="10"/>
  <c r="F18" i="10"/>
  <c r="F17" i="10"/>
  <c r="F16" i="10"/>
  <c r="F11" i="10"/>
  <c r="F10" i="10"/>
  <c r="F9" i="10"/>
  <c r="E91" i="9"/>
  <c r="E89" i="9"/>
  <c r="E88" i="9"/>
  <c r="E87" i="9"/>
  <c r="E86" i="9"/>
  <c r="E85" i="9"/>
  <c r="E84" i="9"/>
  <c r="E83" i="9"/>
  <c r="E82" i="9"/>
  <c r="E81" i="9"/>
  <c r="E79" i="9"/>
  <c r="E78" i="9"/>
  <c r="E77" i="9"/>
  <c r="E76" i="9"/>
  <c r="E64" i="9"/>
  <c r="E63" i="9"/>
  <c r="E59" i="9"/>
  <c r="E57" i="9"/>
  <c r="E56" i="9"/>
  <c r="E55" i="9"/>
  <c r="E53" i="9"/>
  <c r="E52" i="9"/>
  <c r="E51" i="9"/>
  <c r="E50" i="9"/>
  <c r="E49" i="9"/>
  <c r="E48" i="9"/>
  <c r="E45" i="9"/>
  <c r="E43" i="9"/>
  <c r="E42" i="9"/>
  <c r="E41" i="9"/>
  <c r="E40" i="9"/>
  <c r="E39" i="9"/>
  <c r="E37" i="9"/>
  <c r="E36" i="9"/>
  <c r="E35" i="9"/>
  <c r="E34" i="9"/>
  <c r="E32" i="9"/>
  <c r="E31" i="9"/>
  <c r="E30" i="9"/>
  <c r="E28" i="9"/>
  <c r="E26" i="9"/>
  <c r="E24" i="9"/>
  <c r="E23" i="9"/>
  <c r="E18" i="9"/>
  <c r="E17" i="9"/>
  <c r="E16" i="9"/>
  <c r="E14" i="9"/>
  <c r="E10" i="9"/>
  <c r="E9" i="9"/>
</calcChain>
</file>

<file path=xl/sharedStrings.xml><?xml version="1.0" encoding="utf-8"?>
<sst xmlns="http://schemas.openxmlformats.org/spreadsheetml/2006/main" count="617" uniqueCount="538">
  <si>
    <t>IMPACT RCA AGORA | Evaluation territoriale du secteur 3 de la commune de Vougba-Balifondo |
GRILLE DE SATURATION DES DONNEES QUALITATIVES</t>
  </si>
  <si>
    <t>Key points to keep in mind when using dataset :  Les données partagées sont indicatives et reflètent les échanges lors des groupes de discussion et des entretiens semi structurés réalisés avec les acteurs présents dans le secteur 3 de la commune de Vougba-Balifondo.</t>
  </si>
  <si>
    <t>Items</t>
  </si>
  <si>
    <t>Description</t>
  </si>
  <si>
    <t>Project Background</t>
  </si>
  <si>
    <t xml:space="preserve">Le projet vise à réaliser une évaluation territoriale dans le secteur 3 de la commune de Vougba-Balinfondo, située dans la sous-préfecture de Bangassou (Mbomou), en complément des secteurs 1 et 2 déjà couverts lors de la première phase. Ce projet est financé par le Centre de Crise et de Soutien (CDCS) du ministère de l’Europe et des Affaires étrangères.
Dans le cadre de cette seconde phase du projet, les ONG internationales Acted et IMPACT, à travers leur initiative conjointe AGORA, créée en 2016, proposent de contribuer à la résilience territoriale de la commune de Vougba-Balinfondo, notamment du secteur 3 grâce à une évaluation territoriale. Cette évaluation, menée par IMPACT/AGORA, a pour objectif d'évaluer les dynamiques territoriales, sociales, économiques et institutionnelles du secteur 3 de la commune de Vougba-Balifondo afin de générer une base d’informations solide qui permette aux autorités locales, aux communautés, ainsi qu'à acted et aux autres partenaires d'aide de planifier et mettre en œuvre des actions adaptées pour améliorer durablement les conditions de vie et la résilience de la population. L’analyse portera notamment sur : (i) le contexte de la gouvernance locale, (ii) la situation économique et institutionnelle, (iii) les enjeux principaux, (iv) l’accès des populations aux services sociocommunautaires de base,
ainsi que (v) la cartographie des acteurs clés.
Ces informations permettront la mise à jour du Plan de Développement Local (PDL) de la commune, en y incluant les données du secteur 3, destiné à orienter des réponses adaptées, basées sur des données probantes. Ce PDL servira de feuille de route pour acted, facilitant une meilleure orientation des interventions dans la commune ciblée.
Les résultats de cette évaluation visent à renforcer la participation territoriale dans la commune de Vougba-Balinfondo, afin de favoriser un relèvement local intégré et durable, soutenu par les actions de l’ONG Acted.
</t>
  </si>
  <si>
    <t>Useful links</t>
  </si>
  <si>
    <t>Primary data collection time period</t>
  </si>
  <si>
    <t>15 au 27 octobre 2025</t>
  </si>
  <si>
    <t>Geographic Coverage</t>
  </si>
  <si>
    <r>
      <t xml:space="preserve">L’évaluation est menée dans le secteur 3 de la commune de Vougba-Balinfondo, qui regroupent au total 8 villages à savoir :
</t>
    </r>
    <r>
      <rPr>
        <b/>
        <sz val="12"/>
        <color rgb="FF000000"/>
        <rFont val="Segoe UI"/>
        <family val="2"/>
      </rPr>
      <t>Bombi-Kéma, Vougba 1, Vougba 2, Zobé-Mbari 1, Zobé-Mbari 2, Balifondo 2, Balifondo 1 et Fodé</t>
    </r>
    <r>
      <rPr>
        <sz val="12"/>
        <color rgb="FF000000"/>
        <rFont val="Segoe UI"/>
        <family val="2"/>
      </rPr>
      <t xml:space="preserve">.
</t>
    </r>
    <r>
      <rPr>
        <b/>
        <sz val="12"/>
        <color rgb="FF000000"/>
        <rFont val="Segoe UI"/>
        <family val="2"/>
      </rPr>
      <t xml:space="preserve">
</t>
    </r>
  </si>
  <si>
    <t>Methodology &amp; Sampling</t>
  </si>
  <si>
    <t>Cette évaluation a été menée en utilisant une méthodologie mixte, combinant trois volets : qualitatif, quantitatif et cartographie participative.
Volet qualitatif :
Des groupes de discussion et des entretiens semi-structurés ont été organisés avec des informateurs clés (IC) issus des autorités locales, de la société civile, des acteurs non-institutionnels (organisations de la société civile) et économiques, des leaders communautaires ainsi que des membres de la communauté. L’identification des participants s’est faite à l’aide d’un échantillonnage ciblé, combiné à une méthode d’échantillonnage en boule de neige, afin de sélectionner des participant.e.s essentiels aux diagnostics territoriaux.
Volet quantitatif :
Des entretiens structurés ont été réalisés avec des informateurs clés pour chaque infrastructure de base identifiée dans la commune. Un échantillonnage ciblé a été utilisé pour sélectionner les participant.e.s, permettant de recueillir des données précises sur les caractéristiques et la fonctionnalité des services de base disponibles.
Volet cartographie participative :
Une cartographie des services de base a été effectuées dans le cadre d’un Mapping Focus Group Discussion. Cette activité s’est appuyée sur des fonds de carte utilisés comme supports principaux pour collecter les contributions des participant.e.s. Un échantillonnage ciblé a également permis de sélectionner les participant.e.s, afin de documenter les frontières territoriales et de localiser les infrastructures liées aux services de base.</t>
  </si>
  <si>
    <t>Participating Partners</t>
  </si>
  <si>
    <t>n/a</t>
  </si>
  <si>
    <t>Data Cleaning Process</t>
  </si>
  <si>
    <r>
      <t xml:space="preserve">La grille de saturation partagée a été utilisée pour le nettoyage et l’analyse des données collectées à partir des entretiens individuels et groupes de discussion :
</t>
    </r>
    <r>
      <rPr>
        <b/>
        <sz val="12"/>
        <color rgb="FF000000"/>
        <rFont val="Segoe UI"/>
        <family val="2"/>
      </rPr>
      <t>Entretiens individuels</t>
    </r>
    <r>
      <rPr>
        <sz val="12"/>
        <color rgb="FF000000"/>
        <rFont val="Segoe UI"/>
        <family val="2"/>
      </rPr>
      <t xml:space="preserve"> :
Ces entretiens ont été menés en face-à-face entre l’interlocuteur et un chargé de terrain AGORA, jouant le rôle de facilitateur.
</t>
    </r>
    <r>
      <rPr>
        <b/>
        <sz val="12"/>
        <color rgb="FF000000"/>
        <rFont val="Segoe UI"/>
        <family val="2"/>
      </rPr>
      <t>Groupes de discussion</t>
    </r>
    <r>
      <rPr>
        <sz val="12"/>
        <color rgb="FF000000"/>
        <rFont val="Segoe UI"/>
        <family val="2"/>
      </rPr>
      <t xml:space="preserve"> :
Chaque groupe de discussion comprenait 7 membres, identifiés grâce à une méthode d’échantillonnage en boule de neige, en collaboration avec les autorités locales. Les discussions étaient animées par un chargé de terrain AGORA (facilitateur), accompagné de deux enquêteurs chargés de prendre des notes détaillées.
Toutes les notes collectées ont été transcrites dans une matrice Excel, qui a ensuite été utilisée pour l’analyse des données à l’aide de la grille de saturation.
</t>
    </r>
  </si>
  <si>
    <t>Termes de référence de l'évaluation</t>
  </si>
  <si>
    <t xml:space="preserve">Contacts 
</t>
  </si>
  <si>
    <r>
      <rPr>
        <sz val="12"/>
        <rFont val="Segoe UI"/>
        <family val="2"/>
      </rPr>
      <t xml:space="preserve">Mélodie YEHO - Chargée d’évaluation Senior, </t>
    </r>
    <r>
      <rPr>
        <sz val="12"/>
        <color theme="10"/>
        <rFont val="Segoe UI"/>
        <family val="2"/>
      </rPr>
      <t xml:space="preserve"> </t>
    </r>
    <r>
      <rPr>
        <u/>
        <sz val="12"/>
        <color theme="10"/>
        <rFont val="Segoe UI"/>
        <family val="2"/>
      </rPr>
      <t xml:space="preserve">melodie.yeho@reach-initiative.org  
</t>
    </r>
    <r>
      <rPr>
        <sz val="12"/>
        <rFont val="Segoe UI"/>
        <family val="2"/>
      </rPr>
      <t xml:space="preserve">Kopasou KONE, Responsable de recherche, </t>
    </r>
    <r>
      <rPr>
        <u/>
        <sz val="12"/>
        <color theme="10"/>
        <rFont val="Segoe UI"/>
        <family val="2"/>
      </rPr>
      <t xml:space="preserve">kopasou.kone@impact-initiatives.org </t>
    </r>
  </si>
  <si>
    <t>Sheets</t>
  </si>
  <si>
    <t>Sheet 1 - Lisez_Moi</t>
  </si>
  <si>
    <t>Introduction de la recherche</t>
  </si>
  <si>
    <t>Précisions sur la demarche analytique</t>
  </si>
  <si>
    <t>Sheet 3 -DSAG_FGD_Carto</t>
  </si>
  <si>
    <t>Résumé et analyse des échanges des ateliers de cartographie participative réalisés avec les membres des communautés présents dans le secteur 3 de la commune de Vougba-Balifondo.</t>
  </si>
  <si>
    <t>Sheet 4 - DSAG_FGD_Filières-Eco</t>
  </si>
  <si>
    <t>Résumé et analyse des échanges des groupes de discussion réalisés avec les acteurs économiques présents dans le secteur 3 de la commune de Vougba-Balifondo.</t>
  </si>
  <si>
    <t>Sheet 5 - DSAG_FGD_Comm.</t>
  </si>
  <si>
    <t>Résumé et analyse des des échanges des groupes de discussions réalisés avec les membres des communautés présents dans le secteur 3 de la commune de Vougba-Balifondo.</t>
  </si>
  <si>
    <t>Sheet 6 - DSAG_IC_AL_Secteur 3_Vougba-Balifondo</t>
  </si>
  <si>
    <t>Résumé et analyse des entretiens entretiens individuels réalisés avec quelques autorités locales du secteur 3 de la commune de Vougba-Balifondo.</t>
  </si>
  <si>
    <t>Sheet 7 - DSAG_IC_Instit_Secteur 3_Vougba-Balifondo</t>
  </si>
  <si>
    <t>Résumé et analyse des entretiens individuels réalisés avec les représentants des organisations de la société civile (OSC)  du secteur 3 de la commune de Vougba-Balifondo.</t>
  </si>
  <si>
    <t>Quel est l'objectif de l'analyse ?</t>
  </si>
  <si>
    <t xml:space="preserve"> L'objectif de cette analyse est de comprendre le contexte sociodémographique et de la gouvernance locale du secteur 3 de la commune de Vougba-Balifondo, la situation économique et institutionnelle, et les enjeux d’accès des populations aux services sociocommunautaires de base.</t>
  </si>
  <si>
    <t>Méthodologie utilisée</t>
  </si>
  <si>
    <t>Au niveau du secteur 3 de la commune de Vougba-Balifondo, nous avons réalisé les types d'évaluation suivants :
- Des entretiens individuels avec 4 autorités locales (chefs de villages et leaders communautaires) dans le but de comprendre le profil sociodémographique du secteur évalué et de la commune en général.
- Deux ateliers de cartographie participative sur un fond de carte vierge des villages du secteur 3 afin d'identifier les différents bassins de vie et services sociaux de base (groupes de discussion séparés par respect de genre : hommes séparés des femmes).
- Trois groupes de discussion avec les acteurs économiques pour comprendre le fonctionnement du tissu économique de la commune (deux groupes de discussion séparés par respect de genre et un groupe de discussion mixteréalisé avec les habitants du village Fodé très éloigné des autres villages du secteur).
- Trois groupes de discussion avec les membres de la communauté, permettant de comprendre les enjeux d'accès aux différents services de base de la commune ( deux groupes de discussion séparés par genre et un groupe de discussion mixte avec les habitants du village Fodé).
- Deux entretiens individuels semi-directifs avec les représentants des OSC.
Il convient de préciser que les groupes de discussion n'ont pas été réalisés par village, mais plutôt à l'échelle du secteur, mis à part le dernier village (Fodé), situé à 75 km du centre de la commune. Dans le secteur 3 évalué, les participants aux différents groupes de discussion ont été identifiés dans chaque village et conviés dans un endroit donné. Par ailleurs, les échanges et groupes de discussion avec les habitants de Fodé ont été menés sur-place dans le village à cause de sa position géographique ne facilitant pas le déplacement de la communauté vers l'endroit indiqué et au moment convenu. La méthodologie appliquée est celle présentée dans les TDRs.</t>
  </si>
  <si>
    <t>Quelle approche a été utilisée pour l'analyse et pourquoi ?</t>
  </si>
  <si>
    <t xml:space="preserve">
L'analyse à partir d'une grille de saturation a permis d'identifier les termes récurrents et les besoins prioritaires des populations vivant dans le secteur 3 évalué, en particulier en ce qui concerne les états de lieux et l'accès aux services sociocommunautaires de base etudiés dans le cadre de cette évaluation AGORA (points d'eau, marchés, centres de santé et établissements scolaires), l'accessibilité des localités aux activités économiques, la sécurité, ainsi que la justice et le mode de gouvernance locale. De entretiens individuels ont été réalisés avec les chefferies traditionnelles pour connaître le profil sociodémographique de la commune et aussi avec les organisations de la socitété civile afin de connaître leurs capacités et besoins d'appuis pour contribuer au relèvement de la commune.
L'analyse a été soutenue par des échanges via un formulaire de débriefing de suivi auprès des équipes terrain ayant réalisé les FGD et entretiens individuels, afin de clarifier les potentielles incomprehensions ou incohérences dans les retranscriptions d'entretiens et garantir la qualité des donnees analysées.</t>
  </si>
  <si>
    <t>Présupposés et choix faits</t>
  </si>
  <si>
    <t xml:space="preserve">L'ensemble des points de discussion abordés lors des FGD et entretiens semi-structurés sont retranscrits dans cette grille de saturation. Par souci de protection de données sensibles, les informations personnelles (noms des répondants et numéros de téléphone) n'ont pas été collectées, mis à part les noms et adresses des acteurs économiques qui ont été enregistrés pour facilter leur identification et implication dans les groupes de discussion. Ces informations pourraient être supprimées lors de la publication de la grille, avec l'accord du siège de IMPACT et de la coordination pays IMPACT-RCA, afin de garantir la sécurité des populations. Ce faisant, la grille de saturation sera mise à jour après validation pour un partage externe.
</t>
  </si>
  <si>
    <t>Forces et limites de l'analyse</t>
  </si>
  <si>
    <t>L’objectif visé par cette recherche est de contribuer au renforcement de la résilience des populations du secteur 3 de la commune de Vougba-Balifondo à travers un état des lieux de l'accès aux services et infrastructures de base et des opportunités de réponses auprès des différents acteurs de la commune. Cependant, les données ont été collectées plutôt à l'échelle du secteur que par village. Le secteur 3 étant très vaste et les villages étant distants des lieux identifiés pour la tenue des groupes de discussion, des contraintes logistiques avaient impacté légèrement le bon déroulement des discussions.  Ce qui a fait que certains groupes de discussion étaient tenus uniquement avec les habitants du village le plus éloigné. Un autre aspect provient du manque de structuration des OSC locales, ne disposant pas de papiers légaux régissant le fonctionnement de leurs associations. Par ailleurs, certains informateurs clés interrogés ne disposent pas d'informations pertinentes sur les dynamiques de la commune et le nombre des habitants ; en outre,  les notes prises lors des groupes de discussion  n'ont pas pu être exhaustives. Il serait donc possible que certaines informations manquent dans les données collectées. Malgré ces contraintes, l'équipe AGORA, en collaboration avec les enquêteurs originaires de la préfecture ont pu assurer les collectes de données de qualité pouvant servir à l'élaboration d'un PDL qui sera consolidé par l'ensemble des priorisations inter et intra-sectorielles afin de correspondre aux besoins identifiés par la population.</t>
  </si>
  <si>
    <t>Avez-vous l’intention de publier l’analyse qualitative (par exemple, la grille de saturation des données et toute analyse qualitative supplémentaire) ? (placez un X à côté de l’option appropriée)</t>
  </si>
  <si>
    <r>
      <t>Oui</t>
    </r>
    <r>
      <rPr>
        <sz val="12"/>
        <color rgb="FFFF0000"/>
        <rFont val="Segoe UI"/>
        <family val="2"/>
      </rPr>
      <t xml:space="preserve"> </t>
    </r>
    <r>
      <rPr>
        <b/>
        <sz val="12"/>
        <rFont val="Segoe UI"/>
        <family val="2"/>
      </rPr>
      <t>X</t>
    </r>
  </si>
  <si>
    <t>Non</t>
  </si>
  <si>
    <t>Si vous avez répondu « Oui », veuillez répondre aux brèves questions suivantes :</t>
  </si>
  <si>
    <t>Si « Non », quelle est la raison pour laquelle nous ne souhaitons pas publier ?</t>
  </si>
  <si>
    <t>Quels fichiers prévoyons-nous de partager ?</t>
  </si>
  <si>
    <r>
      <rPr>
        <b/>
        <sz val="12"/>
        <color rgb="FF000000"/>
        <rFont val="Segoe UI"/>
        <family val="2"/>
      </rPr>
      <t xml:space="preserve">
S’agit-il d’un cycle de recherche AGORA ou IMPACT, et l’analyse ne devrait donc pas être rendue publique ? (Placez un X à côté de l’option appropriée)</t>
    </r>
    <r>
      <rPr>
        <sz val="12"/>
        <color rgb="FF000000"/>
        <rFont val="Segoe UI"/>
        <family val="2"/>
      </rPr>
      <t xml:space="preserve">
Oui
</t>
    </r>
    <r>
      <rPr>
        <sz val="12"/>
        <rFont val="Segoe UI"/>
        <family val="2"/>
      </rPr>
      <t>Non</t>
    </r>
    <r>
      <rPr>
        <b/>
        <sz val="12"/>
        <rFont val="Segoe UI"/>
        <family val="2"/>
      </rPr>
      <t xml:space="preserve"> X</t>
    </r>
  </si>
  <si>
    <t>Nous prévoyons de partager la grille de saturation des données.</t>
  </si>
  <si>
    <r>
      <rPr>
        <b/>
        <sz val="12"/>
        <rFont val="Segoe UI"/>
        <family val="2"/>
      </rPr>
      <t>Si non, veuillez préciser les raisons pour lesquelles nous ne souhaitons pas publier</t>
    </r>
    <r>
      <rPr>
        <sz val="12"/>
        <rFont val="Segoe UI"/>
        <family val="2"/>
      </rPr>
      <t xml:space="preserve">
</t>
    </r>
    <r>
      <rPr>
        <i/>
        <sz val="12"/>
        <rFont val="Segoe UI"/>
        <family val="2"/>
      </rPr>
      <t xml:space="preserve">Par exemple, "Le contenu aborde des sujets sensibles. Après discussion avec le groupe de protection dans le pays, il a été décidé que le risque de publier une analyse qualitative poserait un risque trop grand pour le bien-être des participants. En tant que telle, l’équipe préférerait partager bilatéralement l’analyse au cas par cas avec les acteurs concernés".
</t>
    </r>
    <r>
      <rPr>
        <sz val="12"/>
        <rFont val="Segoe UI"/>
        <family val="2"/>
      </rPr>
      <t xml:space="preserve">
[Ajouter du texte ici]</t>
    </r>
  </si>
  <si>
    <t>Une fiche READ_ME a-t-elle déjà été élaborée pour expliquer le contenu du dossier d’analyse ?</t>
  </si>
  <si>
    <t>Oui</t>
  </si>
  <si>
    <t>Quelle est la date prévue de publication ?</t>
  </si>
  <si>
    <t>Vougba-Balifondo</t>
  </si>
  <si>
    <r>
      <rPr>
        <b/>
        <sz val="10"/>
        <color theme="0"/>
        <rFont val="Segoe UI"/>
        <family val="2"/>
      </rPr>
      <t xml:space="preserve">FGD ID </t>
    </r>
    <r>
      <rPr>
        <sz val="9"/>
        <color theme="0"/>
        <rFont val="Segoe UI"/>
        <family val="2"/>
      </rPr>
      <t>(Anonymised code used to link analysis with original transcript)</t>
    </r>
  </si>
  <si>
    <t>Total # References per Discussion Point</t>
  </si>
  <si>
    <t>Key Findings Summary
(Merged per Discussion Topic)</t>
  </si>
  <si>
    <t># FGD participants</t>
  </si>
  <si>
    <t>Secteur 3</t>
  </si>
  <si>
    <r>
      <rPr>
        <b/>
        <sz val="10"/>
        <color theme="0"/>
        <rFont val="Segoe UI"/>
        <family val="2"/>
      </rPr>
      <t>Other FGD Metadata (Anonymised)</t>
    </r>
    <r>
      <rPr>
        <b/>
        <sz val="11"/>
        <color theme="0"/>
        <rFont val="Segoe UI"/>
        <family val="2"/>
      </rPr>
      <t xml:space="preserve"> 
</t>
    </r>
    <r>
      <rPr>
        <sz val="9"/>
        <color theme="0"/>
        <rFont val="Segoe UI"/>
        <family val="2"/>
      </rPr>
      <t xml:space="preserve">e.g. location or gender - Add as many rows as needed. </t>
    </r>
  </si>
  <si>
    <t>Hommes</t>
  </si>
  <si>
    <t>Femmes</t>
  </si>
  <si>
    <t>Thèmes de discussion</t>
  </si>
  <si>
    <t>Points de discussion</t>
  </si>
  <si>
    <t>Identification des bassins de vie : Localisation, Habitation et Peuplement de la commune</t>
  </si>
  <si>
    <t>Zones d'habitation de la commune et les frontières qui les delimitent</t>
  </si>
  <si>
    <t>Nombre de villages dans le secteur 3</t>
  </si>
  <si>
    <t xml:space="preserve">Les participants des différents groupes de discussion ont indiqué que le secteur 3 compte 8 villages à savoir : Bombi-Kéma, Vougba 1, Vougba 2, Zobé-Mbari 1, Zobé-Mbari 2, Dalifondo 1, Balifondo 2 et Fodé. En outre, il y a un nouveau village constitués de peulhs retournés dont le chef a déjà été intronis. Les participants ont également rapporté qu'il n'y a pas de délimitations bien définies entre les différents villages du secteur 3, les villages sont séparés par des frontières traditionnelles comme les cuirasses, les cours d'eau, les forêts, les ponts et les collines. Il a été ressorti de tous les ateliers de cartographie qu'il n'ya pas de villages particulier dans le secteur 3. Tous les villages sont composés par des ethnies mélangées.
En termes de croissance démographique, les participants aux ateliers de cartographie ont rapporté que la commune en général a connu une augmentation du nombre d'habitants dans cette dernière decennie. A titre d'exemple, le village Balifondo 2 a été cité comme le village du secteur 3 ayant connu une forte natalité durant les deux dernières années.
</t>
  </si>
  <si>
    <t>Absence de frontières bien délimitées entre les villages et les secteurs</t>
  </si>
  <si>
    <t>Répartition géographique des communautés dans la commune</t>
  </si>
  <si>
    <t>Absence de différence au sein des secteurs</t>
  </si>
  <si>
    <t>Changement démographique dans le secteurEvolution de la composition démographique du secteur 3 depuis les 2 dernières années</t>
  </si>
  <si>
    <t>Croissance démographique dans le secteur 3</t>
  </si>
  <si>
    <t>Dynamiques des populations</t>
  </si>
  <si>
    <t>Historique du déplacement de la population</t>
  </si>
  <si>
    <t>Mouvements de la population au cours des 2 dernières années</t>
  </si>
  <si>
    <t>Les participants au groupe de discussion avec les femmes ont rapporté un mouvement des habitants de certains villages du sectreur 3 au début de l'année 2025 par peur des groupes armés ayant fait intrusion dans la localité. Cependant, tous les participants aux ateliers de cartographie ont rapporté qu'il n'y a aucune crise quelconque dans la commune au cours des deux dernières années, donc pas de mouvement important de population.</t>
  </si>
  <si>
    <t xml:space="preserve">Facteurs de déplacement
</t>
  </si>
  <si>
    <t>Aucune crise dans la commune depuis des 2 dernières années</t>
  </si>
  <si>
    <t>Principaux axes routiers de circulation dans le secteur 3 et dans la commune</t>
  </si>
  <si>
    <t>Les axes utilisés par les habitants du secteur 3</t>
  </si>
  <si>
    <t xml:space="preserve">Selon les participants des groupes de discussion, les principaux axes routiers utilisés par les populations étaient :
- Axe Bangassou - Vougba
- Axe Bangassou - Vougba - Bakouma
- Axe Bangassou - Vougba - Fodé
Selon les participants interrogés, l'axe Bakouma est parfois inaccessible à cause de la présence des groupes armés, tandis que l'axe Fodé est difficile d'accès pendant la saison pluvieuse.
</t>
  </si>
  <si>
    <t>Inaccessibilité des axes routiers à certains moments</t>
  </si>
  <si>
    <t>Services de base utilisés par la population</t>
  </si>
  <si>
    <t>Education</t>
  </si>
  <si>
    <t xml:space="preserve">Existence des infrastructures éducatives </t>
  </si>
  <si>
    <t>Présence des établissements scolaires dans le secteur 3</t>
  </si>
  <si>
    <t>Les participants des 2 ateliers de cartographie participative ont rapporté l'existence de cinq établissements scolaires publiques dans le secteur 3 de la commune (écles : Bombi-Kéma, Vougba, Zobé-Mbari, Balifondo et Fodé). Selon les participants de ces groupes de discussion, seule l'école Vougba dispose des bâtiments construits en dûr ; toutes les autres ne sont que des hangars traditionnels construits par les membres de la communauté des différents villages afin de donner l'accès à l'éducation aux enfants.Il est également à noter que certains établissements n'ont pas de cycle complet. Par ailleurs, les participants ont indiqué que ces établissements sont fonctionnels et accessibles à toute la population, sans exception (avec la participation des filles et des garçons). Le temps de parcours moyen indiqué par les participants étaient d'environ une heure de temps en moyenne pour les écoles les plus éloignées des utilisateurs. Les obstacles d'accès mentionnés lors des groupes de discussion étaient surtout liés aux cas d'accidents de circulation occasionnés par des motos et la période de transhumance des troupoeaux de bœufs.</t>
  </si>
  <si>
    <t>Typologie des écoles</t>
  </si>
  <si>
    <t>Publique</t>
  </si>
  <si>
    <t xml:space="preserve">Fréquentation des écoles par les communautés </t>
  </si>
  <si>
    <t>Accessible et fonctionnel</t>
  </si>
  <si>
    <t>Participation des filles et garcons</t>
  </si>
  <si>
    <t>Service éducatif pour toute la communauté</t>
  </si>
  <si>
    <t xml:space="preserve">Accessibilité des infrastructures </t>
  </si>
  <si>
    <t>Temps de parcours (une heure de temps en moyenne)</t>
  </si>
  <si>
    <t>Obstacles sur le parcours</t>
  </si>
  <si>
    <t>Satisfaction des communautés vis-à-vis de la qualité du service d'éducation fourni</t>
  </si>
  <si>
    <t>Pas satisfaisant</t>
  </si>
  <si>
    <t>Les participants des groupes de discussion ont rapporté que les habitants du secteur 3 ne sont pas totalement satisfaits des services de l’éducation dans le secteur 3 de la commune. Des insuffisances ont été relevées en terme de qualité de l'enseignement à liée à l'insuffisance d'agents parents et au manque d'enseignants qualifiés dans les différents établissements.  De plus, ces participants ont rapporté un manque d'équipements et de matériels pédagogiques (tables-bancs, tableaux, livres, etc) et d'énormes besoins en construction d'infrastructures suppléméntaires dans le secteur 3 de la commune pour pallier aux problèmes des établissements construits en hangars traditionnels de longues distances parcourues par les élèves pour atteindre les établissements scolaires. Un autre aspects mentionné lors des groupe de discussion est le prix élevé des frais de scolarité annuels qui s'élèvent à 3500f par élève.</t>
  </si>
  <si>
    <t>Nombre insuffisant d'infrastructures</t>
  </si>
  <si>
    <t>Insuffisance d'enseignants</t>
  </si>
  <si>
    <t>Manque d'enseignants qualifiés</t>
  </si>
  <si>
    <t>Manque de matériels pédagogiques et d'd'équipements</t>
  </si>
  <si>
    <t>Santé</t>
  </si>
  <si>
    <t xml:space="preserve">Exixtence des infrastructures de santé </t>
  </si>
  <si>
    <t>Existence d'un centre de santé unique dans le secteur 3 de la commune</t>
  </si>
  <si>
    <t>Les participants des 2 ateliers de cartographie ont rapporté l'existence d'un centre de santé public dans le secteur 3 de la commune, situé au village Vougba 2. Ils ont également mentionné l'absence de services de santé mobiles dans le secteur.</t>
  </si>
  <si>
    <t>Typologie des centres de santé</t>
  </si>
  <si>
    <t>Centre de santé publique</t>
  </si>
  <si>
    <t xml:space="preserve">Absence de services mobiles </t>
  </si>
  <si>
    <t>Accessibilité des infrastructures de santé</t>
  </si>
  <si>
    <t>Temps de trajet</t>
  </si>
  <si>
    <t xml:space="preserve">Selon les participants des 2 groupes de discussion, l'unique établissement sanitaire existant dans le secteur 3 de la commune de Vougba-Balifondo est accessible à tous les membres de la communauté et il n'y a aucune discrimination pour l'administration des soins. Les temps de parcours moyens pour accéder à ce centre de santé sont estimés à environ 4 h en vélo et 10h à pieds pour les 7 villages du centre ; 2 jours de route en vélo et 3 jours à pieds pour les habitants du village Fodé, situé à 75 Km de l'établissement sanitaire. Les obstacles seraient des longues distances parcourues et un manque de moyens de transport pour accéder au centre de santé et pour des cas d'évacuation d'urgence.
</t>
  </si>
  <si>
    <t>Accessible à toute la communauté</t>
  </si>
  <si>
    <t>Pas de discrimination d'accès aux soins</t>
  </si>
  <si>
    <t>Satisfaction des communautés vis-à-vis de la qualité du service fourni et de l'infrastructure</t>
  </si>
  <si>
    <t>Peu satisfaisant</t>
  </si>
  <si>
    <t>Selon les participants des 2 groupes de discussion, le service de santé est peu satisfaisants dans le secteur 3, à cause du mauvais accueil et de l'insuffisance de personnels soignants. L'absence notoire des agents de santé a été également mentionnée par les participants d'un groupe de discussion. Les soins sont qualifiés de mauvais à cause du manque de personnel qualifié, au sein du centre. Outre l'insuffisance de personnel, les participants ont aussi mentionné une insuffisance de salles d'hospitalisation, un manque de matériels adéquats et de médicaments de bonne qualité dans les pharmacies, ainsi que le non-fonctionnement de la nouvelle maternité construite. L'une des cause de la non satisfaction des membres de la communauté est liée au manque de moyen de transport (ambulance) pour faciliter l'accès des patients en cas d'urgence, ce qui fait que certaines femmes accouchent en route, entrainant parfois des pertes en vie humaines.
e service de la santé est insatisfaisant: Manque des personnels soignants qualifiés, manque de matériels nécessaire éssentiels pour le soin, manque de médicaments, insuffisance des personnels, mauvais accueil, maternité non inauguré, manque de moyen de transport en cas d'évacuation, manque d'électricité.
Le service de la santé est insatisfaisant: Absence des personnels, manque de matériels (équipements tel que les lits et moustiquaires), manque de médicaments, insuffisance des personnels, mauvais accueil, maternité non inaugurée.</t>
  </si>
  <si>
    <t>Mauvais accueil</t>
  </si>
  <si>
    <t>Insuffisance de ressources humaines et de personnel qualifié</t>
  </si>
  <si>
    <t>Indisponibilité du personnel</t>
  </si>
  <si>
    <t>Manque de matériels et de médicaments</t>
  </si>
  <si>
    <t>Manque de moyens de déplacements (ambulances)</t>
  </si>
  <si>
    <t>Eau, hygiène et assainissement</t>
  </si>
  <si>
    <t>Localisation des points d'eau</t>
  </si>
  <si>
    <t>Existence de points d'eau dans tous les villages du secteur 3</t>
  </si>
  <si>
    <t>Les participants aux 2 ateliers de cartographie ont indiqué l'existence des points d'eau dans tous les villages du secteur évalué. Les types de points d'eau utilisés par les communautés sont principalement les puits traditionnels, non-protégés, les sources non-aménagées, les forages avec des pompes à motricité humaine et un puits aménagé au niveau du centre de santé. Il a été également rapporté que les membres de la communauté utilisent parfois l'eau de la rivière Mbari.</t>
  </si>
  <si>
    <t>Typologie/Nbre moyen des points d'eau</t>
  </si>
  <si>
    <t>Forage avec pompes (PMH)</t>
  </si>
  <si>
    <t>Puits protégé/aménagé</t>
  </si>
  <si>
    <t>Puits non protégé</t>
  </si>
  <si>
    <t>Source non-aménagée</t>
  </si>
  <si>
    <t>Accessibilité aux points d'eau</t>
  </si>
  <si>
    <t>Accès pour toute de la communauté</t>
  </si>
  <si>
    <t>Les participants aux ateliers de catographie ont indiqué que les points d'eau existants dans la localité sont utilisés par tous les membres de la communauté, sans discrimination. Le temps de parcours moyen pour accéder aux points d'eau les plus éloignés est estimé à environ 1h de temps. Les obstacles rapportés sur le parcours sont liés notamment à la longue distance pour accèder aux sources et au fleuve Mbari, la présence de serpents et au passage des troupeaux de bétails. En outre, certains propriétaires des puits refusent l'accès aux membres de la communauté en saison pluvieuse à cause de l'assèchement des puits.</t>
  </si>
  <si>
    <t>Temps de parcours</t>
  </si>
  <si>
    <t>Satisfaction des communautés vis-à-vis des points d'eau</t>
  </si>
  <si>
    <t xml:space="preserve">Selon les participants aux différents groupes de discussion, le service d'eau est peu satisfaisant dans le secteur 3, parce que selon eux, les sources d'eau sont insalubres, les puits ne sont pas traités et sont innondés pendant la saison pluvieuse. De plus, la majorité des points d'eau ne disposent pas de comités de gestion.
</t>
  </si>
  <si>
    <t>Insuffisance d'eau potable dans la localité</t>
  </si>
  <si>
    <t>Insuffisance de points d'eau dans la localité</t>
  </si>
  <si>
    <t>Manque de comité de gestion</t>
  </si>
  <si>
    <t>Accès à l'assainissement</t>
  </si>
  <si>
    <t>Absence de latrines communautaires dans le secteur 3</t>
  </si>
  <si>
    <t>Les participants des 2 groupes de discussion ont rapporté l'existence a présence de latrines institutionnelles (au niveau du centre de santé et de l'école Vougba) ainsi que de latrines privées (familiales) dans le secteur 3. Concernant leur typologie, les latrines institutionnelles sont modernes et construites en dur, tandis que les latrines familiales restent traditionnelles. Selon les participants, les latrines sont situées à proximité des institutions et des habitations (pour les latrines familiales), donc il n'y a aucun obstacle sur le parcours.
Les latrines institutionnelles sont utilisées par tous les usagers des 2 services de base qui les abritent.</t>
  </si>
  <si>
    <t>Existence de latrines institutionnelles dans le secteur 3</t>
  </si>
  <si>
    <t>Existence de latrines privées/familiales</t>
  </si>
  <si>
    <t>Types de latrines</t>
  </si>
  <si>
    <t>Traditionnelles</t>
  </si>
  <si>
    <t>Modernes/construites en dur</t>
  </si>
  <si>
    <t>Satisfaction des communautés vis-à-vis des latrines</t>
  </si>
  <si>
    <t>En terme de satisfaction, les participants ont indiqué que les services d'hygiène et assainissement sont moins satisfaisants à cause du manque de matériaux de bonne qualité pour la construction des latrines durables. ce qui fait que les latrines familiales s'éfondrent rapidement après leur construction. Ils ont également rapporté un manque de produits d'hygiène pour nettoyer et désinfecter les latrines afin d'éviter les mauvaises odeurs.</t>
  </si>
  <si>
    <t xml:space="preserve">Marchés </t>
  </si>
  <si>
    <t>Localisation des marchés et accessibilité</t>
  </si>
  <si>
    <t>Pas de marché dans le secteur 3 de la commune</t>
  </si>
  <si>
    <t xml:space="preserve">Les participants aux ateliers de cartographie ont rapprté l'inexistence de marché dans le secteur 3 de la commune. Les habitants de ce secteur sont contraints de fréquenter lenmarché du secteur 2 situié à 25 Km au village Yongossaba. Le temps de parcours myen pour accéder au marché du secteur é est estimé à environ 5h de temps en vélo. l'obstacle rapporté est lié à l'insécurité sur la route (passage obstrué par les herbes).
</t>
  </si>
  <si>
    <t>Fréquentation du maché du secteur 2 à 25 Km</t>
  </si>
  <si>
    <t>Temps de parcours trop long</t>
  </si>
  <si>
    <t>Risque d'insécurité sur la route</t>
  </si>
  <si>
    <t>Satisfaction des communautés vis-à-vis de la qualité du marché utilisé</t>
  </si>
  <si>
    <t>Insatisfaisant</t>
  </si>
  <si>
    <t>En termes de satisfaction, les participants aux groupes de discussion ont rappoté une insatisfaction totale par rapport au marché, car leur secteur n'en dispose pas. Ce qui rend difficile l'évacuation de leurs produits agricoles et empêche les membres de la communauté de se procurer des produits de première nécessité (sel, sucre, savon, café, huile, etc) en quantité satisfaisante. De plus, ils ont mentionné le mauvais état de l'axe reliant les secteurs 2 et 3.</t>
  </si>
  <si>
    <t>Difficultés pour obtenir des produits de première nécessité</t>
  </si>
  <si>
    <t>Difficulés d'évacuation des produits agricoles</t>
  </si>
  <si>
    <t>Mauvais état de la route</t>
  </si>
  <si>
    <t>Cartographie des activités économiques</t>
  </si>
  <si>
    <t xml:space="preserve">Localisation des zones de production agricole </t>
  </si>
  <si>
    <t>Zone agricole officiellement définie</t>
  </si>
  <si>
    <t>Les participants à l'un des ateliers de cartographie ont rapporté que la zone de proiduction agricole a été délimitée dans la commune par le projet Chinko en commun accord avec les chefs de villages et en présence du maire de la commune. (Chinko est un projet de conservation géré par African Parks dans le sud-est de la République centrafricaine, visant à protéger une vaste zone de biodiversité). Ces zones sont accessibles à toutes les populations de la commune et n'ont connu aucune évolution depuis leur délimitation.</t>
  </si>
  <si>
    <t>Pas d'évolution des zones agricoles</t>
  </si>
  <si>
    <t>Zones accessibles à toute la population</t>
  </si>
  <si>
    <t>Localisation des zones d'élevage bovins, caprins, ovins et volaille</t>
  </si>
  <si>
    <t>Pas de zone d'élevage bovin</t>
  </si>
  <si>
    <t xml:space="preserve">Selon les participants, l'élevage des bovins n'est pas pratiqué dans la localité. Les membres de la communauté se consacrent principalement à l'élevage de petits ruminants (ovins et caprins) ainsi qu'à celui de la volaille, souvent laissée en divagation. Il n'existe pas de zone spécifique dédiée à ce type d'élevage ; chaque membre de la communauté le pratique individuellement sur sa parcelle privée.
</t>
  </si>
  <si>
    <t>Elevage de petits ruminants et de la volaille en divagation</t>
  </si>
  <si>
    <t>Localisation des zones de pâturage</t>
  </si>
  <si>
    <t>Pas de zone de pâturage officiellement définie</t>
  </si>
  <si>
    <t>Aucune zone de pâturage n'a été rapporté par les participants des groupes de discussion.</t>
  </si>
  <si>
    <t>Localisation des couloirs de transhumance</t>
  </si>
  <si>
    <t>Existence des couloirs de transhumance dans le secteur 3</t>
  </si>
  <si>
    <t>Les participants des groupes de discussion ont indiqué avoir été informés de l'existence des couloirs de transhumance tracés par le parc Chinko le long de la rivière Mbari depuis au moins 6 mois. Mais les éleveurs bovin (peulhs) changent parfois les trajectoires selon leur convenance.</t>
  </si>
  <si>
    <t>Couloirs connus par la communauté</t>
  </si>
  <si>
    <t>Localisation des zones de pratique de pêche</t>
  </si>
  <si>
    <t>Pas de zone de pêche officiellement définie</t>
  </si>
  <si>
    <t>Il est ressorti des groupes de discussion l'inexistence d'une zone de pêche officiellement définie. Cependant, les pêcheurs de la localité exercent leurs activités le long de la rivière Mbari sur une zone supervisée par le projet Chinko.</t>
  </si>
  <si>
    <t>Le long de la rivière Mbari</t>
  </si>
  <si>
    <t>Localisation des zones d'exploitation minière</t>
  </si>
  <si>
    <t>Existence de la pratique d'exploitation minière dans le secteur 3</t>
  </si>
  <si>
    <t>Les participants interrogés dans les 2 ateliers de cartographie participative ont rapporté qu'il existe une zone d'exploitation minière dans le secteur 3, plus précisement au village Fodé, situé à 125 Km de Bangassou. Il s'agit notamment  des minerais d'or. Cette zone d'exploitation est délimitée et supervisée par le projet Chinko et accessible à tout individu désirant exercer cette activité.</t>
  </si>
  <si>
    <t>Accessibilité à toute la population</t>
  </si>
  <si>
    <t>Pas d'évolution de la zone au cours des 2 dernières années</t>
  </si>
  <si>
    <t>Type de minerais exploité</t>
  </si>
  <si>
    <t xml:space="preserve">Mode de gestion des zones d'exploitation minière </t>
  </si>
  <si>
    <t>Aucun service de contrôle</t>
  </si>
  <si>
    <t>Selon les participants des ateliers, il n'y a aucun service formel de contrôle de cette zone d'exploitation minière, mais les artisans bénéficient de l'assistance du parck Chinko depuis quelques années le Parc CHINKO mettant à leur disposition un magasin de stockage des outils de travail (machettes, pelles, haches, pioches, ...).</t>
  </si>
  <si>
    <t>Zone protégée par le Parc CHINKO</t>
  </si>
  <si>
    <t>Vougba (hommes)</t>
  </si>
  <si>
    <t>Vougba (femmes)</t>
  </si>
  <si>
    <t>Fodé (mixte)</t>
  </si>
  <si>
    <t>Le fonctionnement économique de la localité</t>
  </si>
  <si>
    <t>Les principales activités économiques pratiquées dans le secteur 3 de la commune</t>
  </si>
  <si>
    <t>Agriculture</t>
  </si>
  <si>
    <t>Les principales activités économiques rapportées lors des groupes de discussion étaient : l'agriculture, l'élevage et le commerce. Les participants ont également fait mention de la chasse et la pêche, ainsi que de l'exploitation minière pratiquée en majorité par les habitants du village Fodé.</t>
  </si>
  <si>
    <t>Elevage</t>
  </si>
  <si>
    <t>Commerce</t>
  </si>
  <si>
    <t>Chasse/Pêche</t>
  </si>
  <si>
    <t>Exploitation minière</t>
  </si>
  <si>
    <t>Fonctionnement des activités agricoles dans la commune</t>
  </si>
  <si>
    <t>Types de produits : produits vivriers</t>
  </si>
  <si>
    <t>Les acteurs économiques ayant participé aux groupes de discussion ont indiqué que les activités agricoles dans la commune sont principalement orientées vers les cultures vivrières, notamment  le riz, le maïs, le manioc, l'arachide, les courges). Selon les participants, malgré la forte concurrence dans le domaine, la demande en produits agricoles reste moyenne dans le secteur 3 à cause du manque de marché dans la localité.
L’agriculture, étant l’activité principale des habitants du secteur évalué et de la commune, est pratiquée par des hommes, des femmes et des jeunes issus de diverses ethnies, dès l’âge de 18 ans. L’approvisionnement en intrants agricoles s’effectue principalement à l’intérieur du secteur ou de la de la commune, mais aussi dans les autres communes (y compris Bangassou). Cependant, les participants aux groupes de discussion ont signalé des variations dans l’approvisionnement, avec une rareté des intrants observée en particulier entre mars et avril (période des semis). Pendant ces périodes, les cultivateurs recourent à des alternatives telles que l’achat des intrantss hors de la commune ou la réalisation des travaux champêtres chez des producteurs locaux en échage de semences.
Il a été également rapporté lors des groupes de discussion d'autres facteurs qui perturbent le bon fonctionnement des activités agricoles pendant une période donnée (tant en saison sèche qu'en saison des pluies). Par exemple, pendant les mois de mars-avril, les effets du changement climatiques (faible pluie) empêchent la bonne production ; de plus, il y a les feux de brousse qui ravagent les cultures et aussi la destruction des champs par les betails au moment des transhumances.</t>
  </si>
  <si>
    <t>Catégories de population pratiquant l'agriculture</t>
  </si>
  <si>
    <t>La demande pour les produits cultivés</t>
  </si>
  <si>
    <t>Niveau de concurrence</t>
  </si>
  <si>
    <t>Perturbation des activités à une période de l'année</t>
  </si>
  <si>
    <t>Approvisionnement en intrants agricoles</t>
  </si>
  <si>
    <t>Structuration des activités agricoles</t>
  </si>
  <si>
    <t>Existence des coopératives, groupements, associations ou
syndicats</t>
  </si>
  <si>
    <t>Les acteurs économiques ont mentionné l'existence de plusieurquelques groupements agropastoraux dans le secteur 3. Ces groupements ont pour rôle d'appuyer chaque membre adhérent à accroître sa production agricole.</t>
  </si>
  <si>
    <t>Barrières de fonctionnement</t>
  </si>
  <si>
    <t>Changement climatique</t>
  </si>
  <si>
    <t>Les principales barrières au bon fonctionnement des activités agricoles évoquées lors des discussions sont : le changement climatique, entaînant une faible production, le manque de matériels adéquats pour le travail, la présence des insectes ravageurs qui détruisent les cultures à une certaine période de l'année, les catastrophes naturelles liées notamment aux feux de brousse pendant la saison sèche. Un autre aspect souligné est le faible prix d'achat des produits agricoles dans la localité, un manque des produits de traitement des cultures et par dessus tout, un manque de service technique agricole pour des orientations sur les nouvelles techniques culturales.</t>
  </si>
  <si>
    <t>Manque de matériels adéquats</t>
  </si>
  <si>
    <t>Mauvaise qualité de semences</t>
  </si>
  <si>
    <t>Présence d'insectes ravageurs</t>
  </si>
  <si>
    <t>Manque de services techniques agricoles</t>
  </si>
  <si>
    <t>Catastrophe naturelle (feux de brousse)</t>
  </si>
  <si>
    <t>Faible prix d'achat des produits agricoles</t>
  </si>
  <si>
    <t>Fonctionnement de l'élevage dans la commune</t>
  </si>
  <si>
    <t>Type d'élevage pratiqué</t>
  </si>
  <si>
    <t>Les participants (acteurs économiques) aux groupes de discussion ont rapporté la pratique de l’élevage dans le secteur 3 de la commune de Vougba-Balifondo. Les types d’élevage les plus répandus concernaient les petits ruminants (caprins, ovins) et la volaille (poulets et canards). Ils ont rapporté qu'il n'existe pas de de zones définies dans la localité, l’élevage est pratiqué à l'intérieur des villages, avec des animaux laissés en divagation. Il est mené par des hommes, des femmes et des jeunes issus de diverses ethnies, généralement à partir de 20 ans.
La demande en produits d’élevage dans la localité est forte, tandis que la concurrence dans le domaine est jugée moyenne.
L’approvisionnement en intrants, notamment pour l’achat de petits couples de bêtes, s’effectue dans les différents villages de la commune, dans d'autres communes aux alentours ainsi qu’au niveau de la sous-préfecture. Concernant les soins des animaux, les éleveurs ont mentionné non seulement un manque de produits vétarinaires dans la localité, mais aussi le manque de connaissance sur l'élevage. Par ailleurs, les participants ont souligné que l’élevage connait des perturbations liée à des cas de maladie/épidemie des animaux, notamment  entre les mois de février et mai ; mais aussi, ces perturbations peuvent survenir à tout moment où il y a des cas d'épidémies des animaux.</t>
  </si>
  <si>
    <t>Elevage en divagation</t>
  </si>
  <si>
    <t>La demande des produits d'élevage</t>
  </si>
  <si>
    <t>Catégories de population pratiquant l'élevage</t>
  </si>
  <si>
    <t>Approvisionnement en intrants</t>
  </si>
  <si>
    <t>Structuration de l'élevage</t>
  </si>
  <si>
    <t>Selon les acteurs économiques de la localité, il n'existe pas de groupement d’élevage dans le secteur3. Chaque éleveur mène ses activités de manière individuelle ou en famille.</t>
  </si>
  <si>
    <t>Maladie des animaux</t>
  </si>
  <si>
    <t>Les barrières au bon fonctionnement de l'élevage mentionnées par les acteurs économiques sont principalement des cas de maladies entraînant la mort des animaux, des cas de vols des animaux liés au manque d'enclos, le manque de connaissances sur l'élévage, de produits vétérinaires et de moyens financiers pour entretenir les animaux. Les autres barrières sont liées à la mauvaise qualité des espèces, à l'absence de services d'élevage et au mauvais état de la route pour l'évacuation des produits de l'elevage.</t>
  </si>
  <si>
    <t>Manque de produits vétérinaires</t>
  </si>
  <si>
    <t>Manque de services techniques d'élevage</t>
  </si>
  <si>
    <t>Manque d'enclos</t>
  </si>
  <si>
    <t>Fonctionnement commerce</t>
  </si>
  <si>
    <t>Types de produits</t>
  </si>
  <si>
    <t xml:space="preserve">Les produits commerciaux mentionnés lors des groupes de discussion avec les acteurs économiques du secteur 3 incluent les produits agricoles, les produits de première nécessité (café, sucre, savon, sel, huile, etc.), les produits d’élevage, les produits de pêche ainsi que ceux de chasse (viande d’animaux sauvages et viande boucanée). Il a été rapporté que les produits agricoles et de chasse sont parfois vendue après transformation (repas préparés).
Le commerce est pratiqué par des hommes, des femmes (vente des produits agricoles) et des jeunes, issus de différentes ethnies, âgés d'environ 18 ans ans et plus. La concurrence est particulièrement marquée dans la vente des produits de première nécessité et des produits non alimentaires, pour lesquels la demande est forte dans la localité. En revanche, selon les cultivateurs, en termes de commerce la concurrence est moins intense pour la vente des produits agricoles, en raison des faibles prix d'achat et de la faible production agricole mais aussi parce que presque toute la population en dispose.
Les produits de commerce proviennent des champs locaux, de Bangassou, des autres villes de la préfecture du  Mbomou et aussi de Bangui. Toutefois, les activités de commerce sont perturbées momentannément par des difficultés d’approvisionnement, surtout pendant la saison des pluies à cause du mauvais état de la route et la faible production agricole.
</t>
  </si>
  <si>
    <t>La demande</t>
  </si>
  <si>
    <t>Catégories de population pratiquant le commerce</t>
  </si>
  <si>
    <t>Approvisionnement</t>
  </si>
  <si>
    <t>Structuration du commerce</t>
  </si>
  <si>
    <t>Il a été ressorti des groupes de discussion qu'aunne association de commerçants n'existe dans la localité.</t>
  </si>
  <si>
    <t>Barrières de fonctionnement du commerce</t>
  </si>
  <si>
    <t>Mauvais état des routes</t>
  </si>
  <si>
    <t>La plus grande barrière au fonctionnement de commerce rapportée lors des groupes de discussion est le manque de marché dans le secteur 3 de la commune, ne favorisant pas l'évacuation rapide des produits agricoles et le mauvais état de route empêchant les acheteurs d'arriver dans la localité.</t>
  </si>
  <si>
    <t>Insécurité sur la route</t>
  </si>
  <si>
    <t>Manque de marché dans le secteur 3</t>
  </si>
  <si>
    <t>Fonctionnement et barrières</t>
  </si>
  <si>
    <t xml:space="preserve">
La chasseet la pêche sont des activités pratiquées dans la commune par des hommes et quelques rares femmes et jeunes dès l'âge de 15 ans et plus. Les principaux produits liés à ces activités sont les viandes de brousse et les poissons. Il a été rapporté par ceratins participants aux groupes de discussion que la demande de ces produits est forte et le niveau de concurrence est également élevé. Cependant, il n'existe aucune association de chasse et de pêche dans le secteur 3 de la commune.
Les principales barrières énumérées étaient la mauvaise qualité le prix élévé des cartouches de chasse,  le détournement/vol des poissons dans les filets de pêche. Une autre barrière concerne la montée du niveau des eaux entre les mois d'août et septembre, entrainant la rareté des poissons.
</t>
  </si>
  <si>
    <t>L'exploitation minière est une activité réalité en majorité par les hommes et quelques peu de femmes moins qualifiés agés de 18 ans et plus. Il s'agit des chantiers des mines d'or, situés au village Fodé à 125 Km de la ville de Bangassou.
Il a été rapporté lors des groupes de discussion que l'exploitation minière est dirigée et supervisée par le parc Chinko qui à mis à la dispositiondes artisans minier un magasin de stockage des outils de travail, avec une utilisation réglémentée.
La principale barrière mentionnée est liée à l'interdiction d'accès à certaines zones par le projet Chinko (il s'agit des zones protégées).</t>
  </si>
  <si>
    <t>Perspectives et opportunités pour les activités économiques de la commune</t>
  </si>
  <si>
    <t>Débouchés</t>
  </si>
  <si>
    <t>Fourniture d'emplois</t>
  </si>
  <si>
    <r>
      <t xml:space="preserve">Selon les participants des différents groupes de discussions, les différentes activités économiques mentionnées fournissent des emplois aux membres des différentes communautés locales. Ces emplois sont définis comme suit :
</t>
    </r>
    <r>
      <rPr>
        <b/>
        <i/>
        <sz val="11"/>
        <rFont val="Segoe UI"/>
        <family val="2"/>
      </rPr>
      <t>-Agriculture</t>
    </r>
    <r>
      <rPr>
        <i/>
        <sz val="11"/>
        <rFont val="Segoe UI"/>
        <family val="2"/>
      </rPr>
      <t xml:space="preserve"> : toutes les activités de l'agriculture du début à la fin (débroussaille, abattage, sarclage, labour, recolte, transport et vente) fournissent beaucoup d'emplois aux hommes, femmes et jeunes valides, sans qualification requise.
</t>
    </r>
    <r>
      <rPr>
        <b/>
        <i/>
        <sz val="11"/>
        <rFont val="Segoe UI"/>
        <family val="2"/>
      </rPr>
      <t>-Elevage :</t>
    </r>
    <r>
      <rPr>
        <i/>
        <sz val="11"/>
        <rFont val="Segoe UI"/>
        <family val="2"/>
      </rPr>
      <t xml:space="preserve"> les emplois fournis sont beaucoup plus la construction d'enclos et le traitement des animaux qui nécessitent des mains-d'œuvres masculines non qualifiées. Par ailleurs, toutes les activités liées à l'élevage de la volaille sont exercées pour la plupart par les femmes et les jeunes.
</t>
    </r>
    <r>
      <rPr>
        <b/>
        <i/>
        <sz val="11"/>
        <rFont val="Segoe UI"/>
        <family val="2"/>
      </rPr>
      <t>-Commerce :</t>
    </r>
    <r>
      <rPr>
        <i/>
        <sz val="11"/>
        <rFont val="Segoe UI"/>
        <family val="2"/>
      </rPr>
      <t xml:space="preserve"> Les emplois fournis par le commerce sont beaucoup plus le transport et la vente des produits agricoles et d'articles divers. Ces emplois sont beaucoup plus fournis aux hommes avec quelques femmes surtout pour la vente des produits agricoles (tous moins qualifiés).
</t>
    </r>
    <r>
      <rPr>
        <b/>
        <i/>
        <sz val="11"/>
        <rFont val="Segoe UI"/>
        <family val="2"/>
      </rPr>
      <t xml:space="preserve">-Chasse et Pêche : </t>
    </r>
    <r>
      <rPr>
        <i/>
        <sz val="11"/>
        <rFont val="Segoe UI"/>
        <family val="2"/>
      </rPr>
      <t xml:space="preserve">Ces deux types d'activités sont pratiqués pour la plupart du temps par les hommes, sans distinction ethnique et sans exigence de qualification. Ces activités concernent la fabrication des pirrogues et la confection des filets (pour la pêche), ainsi que l'achat des cartouches et le nettoyage des outils de chasse.
</t>
    </r>
    <r>
      <rPr>
        <b/>
        <i/>
        <sz val="11"/>
        <rFont val="Segoe UI"/>
        <family val="2"/>
      </rPr>
      <t>-Exploitation minière :</t>
    </r>
    <r>
      <rPr>
        <i/>
        <sz val="11"/>
        <rFont val="Segoe UI"/>
        <family val="2"/>
      </rPr>
      <t xml:space="preserve"> Cette activité concerne l'extraction des minerais d'or pratiquée en majorité par les hommes qualifiés et non qualifiés.</t>
    </r>
  </si>
  <si>
    <t>Développement d'autres activités économiques dans la localité</t>
  </si>
  <si>
    <t>Les groupes de discussion réalisés ont fait ressortir des besoins en développement d'autres activités économiques qui n'existaient pas dans la commune, mais qui pourraient constituer un facteur de développement. Il s'agit notamment de la structuration des associations villageoises d'épargne et de crédit (AVEC) dans le secteur 3, la création des formations professionnelles dans les domaines de la couture, la maçonnerie, menuiserie, soudoure.
Pour l'effectivité de ces activités, les participants ont suggéré la construction et l'équipement des différents centres de formation dans les domaines cités ci-haut.</t>
  </si>
  <si>
    <t>Besoins non couverts pour les activités économiques dans le secteur 3</t>
  </si>
  <si>
    <t>Services techniques déconcentrés de l'Etat</t>
  </si>
  <si>
    <t>En terme de besoins non couverts dans la localité, les participants ont mentionné l'inexistence des services techniques d'agriculture et d'élevage comme l'agence centrafricaine de développement agricole (ACDA), l'agence nationale de développement de l'élevage (ANDE) et le service véterinaire. En outre, d'énormes besoins ont été évoqués en termes de produits vétérinaires, produits de traitement du sol et cultures ainsi que la dotation en semences de bonne qualité.</t>
  </si>
  <si>
    <t>Produits de traitements</t>
  </si>
  <si>
    <t>Analyse économique struturelle</t>
  </si>
  <si>
    <t>Les mecanismes d'épargne et de transaction au niveau communautaire et dans le secteur 3</t>
  </si>
  <si>
    <t>Existence Tontine/AVEC</t>
  </si>
  <si>
    <t>Les participants aux groupes de discussion ont rapporté l'existence des AVEC comme le principal mécanisme d'épargne communautaire permettant aux acteurs économiques de faire fonctionner leurs activités, bien que le rendement soit faible. Les AVEC consistent à faire des côtisations hebdomadaires/mensuelles (une fourme de tontines) qui seront partagées entre les différents membres selon les règles établies pour chaque association.
Tous les acteurs économiques interrogés ont indiqué la possibilité d'acheter à crédit et d'échanges de marchandises dans la localité mais sont rares.
Le paiement des fournisseurs se fait toujours en cash.</t>
  </si>
  <si>
    <t>Possibilité d'achats à crédit</t>
  </si>
  <si>
    <t>Echanges de marchandises (troc)</t>
  </si>
  <si>
    <t>Niveau de satisfaction des acteurs économiques de la localité</t>
  </si>
  <si>
    <t xml:space="preserve">Satisfaisant </t>
  </si>
  <si>
    <t>Les AVEC sont jugés satisfaisants par les acteurs économiques de la localité qui selon eux permettent de bien réaliser leurs activités et prendre soins de leurs familles.</t>
  </si>
  <si>
    <t>Influences de la présence des acteurs externes sur l'économie locale</t>
  </si>
  <si>
    <t>Effets/L'influence de la présence des acteurs externes sur le fonctionnement économique de la commune</t>
  </si>
  <si>
    <t>Aucun acteur externe n'est présent dans le secteur 3 de la commune de Vougba-Balifondo. Il n'y a que le projet CHINKO qui travaille beaucoup plus dans la zone de l'exploitation minière.</t>
  </si>
  <si>
    <t>CONCLUSION</t>
  </si>
  <si>
    <t>Des remerciement pour cette initiative de réaliser des évaluations des besoins avant la réalisation des projets.</t>
  </si>
  <si>
    <t>LOCALITES D'INTERVENTIONS</t>
  </si>
  <si>
    <t>Vougba (Hommes)</t>
  </si>
  <si>
    <t>Vougba (Femmes)</t>
  </si>
  <si>
    <t>Le niveau de besoins et de vulnérabilité des populations du secteur 3</t>
  </si>
  <si>
    <t>Les principales difficultés des habitants de la commune</t>
  </si>
  <si>
    <t>Mauvais état de route</t>
  </si>
  <si>
    <t>Lors des groupes de discussion (FGD) menés avec les membres de la coimmunauté du secteur 3, les participants ont souligné que les principales difficultés quotidiennes du secteur évalué concerneraient en premier lieu le mauvais état de l'axe reliant le secteur 3 à la ville de Bangassou, puis les services de santé et d’éducation.
En ce qui concerne les difficultés spécifiques à certains groupes de population, tous les participants aux FGD ont rapporté que la vulnérabilité des femmes est énorme dans le secteur 3, notamment dans la prise en chage financière de leurs ménages et la scolarisation des enfants. Quant aux femmes enceintes, la longue distance et le mauvais état de la route les empêchent d'accéder facilement aux services de santé ; ce qui entrainerait la mort de certaines suite aux accouchements difficiles et dans des conditions moins hygiéniques. De plus, les femmes ont un faible niveau d'alphabétisation dans le secteur 3.
Du côté des jeunes, il a été rapporté un manque d'activités professionnelles dans la localité et des cas de déperdition scolaire due aux grossesses précoces chez les filles.
Tous les FGD ont néanmoins indiqué qu'en dehors du marché qui n'existe pas, tous les autres services comme l’eau et l’assainissement, la santé et l’éducation, existent dans le secteur 3. Cependant, ces services ne sont pas tous en bon état et sont insuffisants par rapport au nombre de la population et la distance qui sépare les villages (c'est l'exemple de l'unique centre de santé situé au village Vougba 2). En outre, 4/5 écoles du secteur sont des hangars traditionnels, il n'y a que l'école Vougba qui est construite en bâtiment dur. Malgré cela, les participants ont affirmé que ces services sont accessibles à toute la population du secteur 3, sans distinction.
Par ailleurs, la majorité des FGD ont rapporté l’existence d’initiatives communautaires visant à améliorer ces services. Parmi ces initiatives figurent le nettoyage des écoles et la construction de hangars traditionnels pour certaines écoles dans les villages.
Les FGD ont également indiqué qu'il n'existe aucun déplacé, ni retourné dans le secteur 3 et la commune en général au moment de la réalisation des évaluations.</t>
  </si>
  <si>
    <t>Difficultés particulières pour certains groupes de population</t>
  </si>
  <si>
    <t>Absence de formation professionnelle pour les femmes et les jeunes</t>
  </si>
  <si>
    <t>Existence des services de base dans le secteur 3 de la commune concerné par le projet</t>
  </si>
  <si>
    <t>Accessibilité des services de base à toute la population</t>
  </si>
  <si>
    <t>Des initiatives communautaires pour améliorer les services de base de la commune</t>
  </si>
  <si>
    <t>Absence des PDIs/retournés dans la commune</t>
  </si>
  <si>
    <t>Interactions entre acteurs et communautés</t>
  </si>
  <si>
    <t>Les principaux représentants de la communauté</t>
  </si>
  <si>
    <t>Chefs de villages</t>
  </si>
  <si>
    <t>Les participants des groupes de discussion ont mentionné que les membres de la communauté ont beaucoup plus d’échanges avec les chefs de villages qui sont leurs principaux représentants. Les autres personnes avec qui la communauté entretient des échanges sont les leaders de la jeunesse et les leaders des femmes (mentionnés dans 3/3 FGD). Les participants ont rapporté l'existence d' un climat de confiance entre les membres de la communauté et leurs acteurs représentants (surtout les chefs de villages et les leaders des jeunes), car ces derniers sont toujours actifs dans l'organisation des activités et la gestion des litiges communautaires.
Les canaux de communication utilisés dans la localité entre les membres de la communauté et leurs représentants sont dans la plupart des cas les échanges directs (causeries en face  à face) et les réunions.</t>
  </si>
  <si>
    <t>Leaders de jeunesse</t>
  </si>
  <si>
    <t>Leaders des femmes</t>
  </si>
  <si>
    <t>Climat de confiance dans la localité</t>
  </si>
  <si>
    <t>Points d'amélioration des représentants de la communauté</t>
  </si>
  <si>
    <t>Collaboration entre les leaders et les membres de la communauté dans le cadre des activités liées au développement</t>
  </si>
  <si>
    <r>
      <t xml:space="preserve">Pour le point d'amélioration des représentants de la communauté, les participants des 3 FGD ont mentionné qu'il serait souhaitable que ces représentants travaiilent en étroite collaboration avec les membres de la communauté dans la mise en oeuvre des acitivtés communautaires de développement. En outre, ces derniers devraient prendre de nouvelles initiatives dans les travaux d'assainissement de la localité.
</t>
    </r>
    <r>
      <rPr>
        <i/>
        <sz val="11"/>
        <color rgb="FFFF0000"/>
        <rFont val="Segoe UI"/>
        <family val="2"/>
      </rPr>
      <t xml:space="preserve">
</t>
    </r>
    <r>
      <rPr>
        <i/>
        <sz val="11"/>
        <rFont val="Segoe UI"/>
        <family val="2"/>
      </rPr>
      <t>Par ailleurs, ces participants des groupes de discussion ont suggéré des appuis pour leurs représentants afin de leur permettre de bien jouer leurs rôles dans la localité. Ces appuis concernent notamment l'organisation des sessions de formation sur les rôles et responsabilités de chaque type d'acteur mentionné ci-dessus. Ils ont également mentionné la sensibilisation de leurs représentants sur la façon de traiter tous les membres de la communauté avec équité, ainsi que leur dotation en materiels de travail (fourniture de bureau, mégaphones et vélos pédalés). Une autre forme d'appui proposé est la création et l'équipement d'un bureau (siège) pour la jeunesse et l'OFCA. Par dessus tout, la visite des autorités communales auprès des chefs de villages et leaders communautaires a été mentionné dans un FGD comme étant un facteur de motivation.</t>
    </r>
  </si>
  <si>
    <t>Renforcement de capacité des leaders et autorités sur leurs rôles et responsabilités.</t>
  </si>
  <si>
    <t>Création de nouvelles initiatives pour le développement du secteur 3 et l'épanuissement des communautés</t>
  </si>
  <si>
    <t>Visite des autorités communales auprès des chefs de villages</t>
  </si>
  <si>
    <t>Barrières d'accès aux services éducatifs</t>
  </si>
  <si>
    <t>Longue distance pour accéder aux établissements scolaires et mauvais état de route</t>
  </si>
  <si>
    <t>Selon les participants des FGD, les habitants du secteur 3 de la commune sont confrontés à plusieurs barrières pour accéder aux services d'éducation. Ces barrières sont entre autre : la longue distance pour accéder aux établissements scolaires et le mauvais état de la route, le manque de collège dans le secteur 3 (mentionné dans un FGD), le manque de moyens financiers des parents pour payer la scolarité de leurs enfants, le manque d'enseignants qualifiés et l'insuffisance d'agents parents dans le secteur. Les participants ont également mentionné que les écoles traditionnelles construites sur des initiatives communautaires ne disposent pas d'équipements (table-bancs et tableux), car les membres de la communauté éprouvent des difficultés financières pour les équiper. L'insécurité a été également citée comme barrière pour les élèves éloignés des établissements scolaires à cause de cheminement en brousse.</t>
  </si>
  <si>
    <t>Barrière de moyen financier</t>
  </si>
  <si>
    <t>Manque d'enseignants qualifiés et insuffisance d'agents parents</t>
  </si>
  <si>
    <t>Insécurité et cheminement en brousse</t>
  </si>
  <si>
    <t>Différences entre les garçons et les filles</t>
  </si>
  <si>
    <t>Grossesse précoce chez les filles</t>
  </si>
  <si>
    <t>La difficulté particulière chez les filles est liée aux cas de harcèllement par les garçons et de violences sexuelles lors de cheminement en brousse, entraînant des grossessses précoces.</t>
  </si>
  <si>
    <t>Causes des difficultés d'accès identifiées</t>
  </si>
  <si>
    <t>Insuffisance d'établissements scolaires dans le secteur 3, manque d'enseignants et faibles revenus des membres de la communauté</t>
  </si>
  <si>
    <t>Tous les participants des FGD ont mentionné caumme causes des difficultés identifiées, l'insuffisance d'établissements scolaires dans le secteur, le manque d'enseignants dans les établissements et les faibles revenus des membres de la communauté.</t>
  </si>
  <si>
    <t>Niveau de satisfaction des communautés</t>
  </si>
  <si>
    <t>Moins satisfaisant</t>
  </si>
  <si>
    <t>La majorité des participants aux FGD ont exprimé leur insatisfaction concernant les établissements scolaires de la localité, en raison de plusieurs facteurs à savoir : la mauvaise qualité de l'enseignement liée au manque d'enseignants qualifiés. Ajoutés à celà une insuffisance d'agents-parents, un manque de formation des agents parents qui appuient les écoles de la localité, pas de bâtiments scolaires dans certains établissements, un manque d'équipements (table-bancs, tableau) et une longue distance pour accèder à l'école de Vougba qui est la seule disposant d'un bâtiment en dur dans le secteur. En plus de ces problèmes, certains enseignants exigent aux élèves de réaliser des travaux extra-scolaires pour leurs biens personnels (travaux champêtres).</t>
  </si>
  <si>
    <t>Insuffisance d'établissements scolaires dans la commune</t>
  </si>
  <si>
    <t>Mauvaise qualité d'enseignement</t>
  </si>
  <si>
    <t>Manque d'équipements et de matériels pédagogiques</t>
  </si>
  <si>
    <t>Besoin de renforcement des capacités des agents parents</t>
  </si>
  <si>
    <t xml:space="preserve">Alternatives aux services formels </t>
  </si>
  <si>
    <t>Activités génératrices de revenus et travaux champêtres</t>
  </si>
  <si>
    <t>Les participants de l'un des FGD ont mentionné que les parents se battent toujours pour payer la scolarité de leurs enfants. En cas de difficultés financières, certains enfants et parents exercent des travaux temporaires dans les champs d'autres membres de la communauté pour subvenir aux besoins scolaires.
n cas de non accès aux services d’éducation formels, les enfants exercent des activités génératrices de revenus (petits commerces, préparation et vente d'alcools traditionnels, …) et travaux champêtres.</t>
  </si>
  <si>
    <t>Barrières d'accès aux services de santé</t>
  </si>
  <si>
    <t>Longue distance pour accéder au centre de santé</t>
  </si>
  <si>
    <t>Les participants ont mentionné comme barrière aux services de santé la longue distance pour accéder à l'unique centre de santé existant dans le secteur 3 et le manque d'ambulance pour évacuer les malades vers le centre urbain à Bangassou en cas de besoin. Outre ces barrières, il y a également la mauvaise qualité des soins liée au manque de formation du personnel soignant, le manque des matériels médicaux et de médicaments dans le centre existant, ainsi que le manque de moyens financiers des membres de la communauté pour payer les soins. Les participants ont aussi fait mention du mauvais accueil au niveau du centre et de l'idisponibilité du personnel lorsque les patients se présentent pour des cas d'urgences.</t>
  </si>
  <si>
    <t>Insuffisance du peronnel soignant et manque de formation</t>
  </si>
  <si>
    <t>Manque de moyens financiers pour payer les soins</t>
  </si>
  <si>
    <t>Manque de moyens de déplacement (ambulance)</t>
  </si>
  <si>
    <t>Manque de salles d'hospitalisation</t>
  </si>
  <si>
    <t>Différences entre les hommess et les femmes</t>
  </si>
  <si>
    <t>Cas de mortalités maternelles et infantiles lors des accouchements</t>
  </si>
  <si>
    <t>Les femmes sont beaucoup plus exposées aux risques sécuritaires à cause de la longue distance et du mauvais état de la route parcourue. La difficulté particulière des femmes en terme d'accès aux services de santé est liée aux cas de mortalité maternelles et infantiles lors des accouchements. Ces cas de mortalités font suite au manque de soins de qualité pendant les consultations prénatales et au manque de matériels adéquats dans la maternité.</t>
  </si>
  <si>
    <t>Nombre inssufisants d'établissements sanitaires dans le secteur 3, faibles revenus de la communauté, manque de personnels qualifiés, manque de matériels et d'équipements médicaux</t>
  </si>
  <si>
    <t xml:space="preserve">Les particpants des FGD ont indiqué que le nombre inssufisants d'établissements sanitaires dans la localité, les faibles revenus de la communauté, le manque de personnels qualifiés et le manque de matériels de bonne qualité seraient les causes des difficultés identifiées.
</t>
  </si>
  <si>
    <t>Peu satisfait</t>
  </si>
  <si>
    <t xml:space="preserve">Les participants aux FGD ont rapporté que les infrastructures sanitaires et la qualité des services sont moins satisfaisants à cause du manque d'encadrement des personnels soignants, du manque de personnel qualifié, du manque de matériels médicaux et de médicaments dans les établissements, ainsi que du nombre insuffisant des établissements de santé dans la commune.
</t>
  </si>
  <si>
    <t>Besoin d'infrastructures supplémentaires</t>
  </si>
  <si>
    <t>Besoin de ressources humaines et de personnel qualifié</t>
  </si>
  <si>
    <t>Besoin de matériels et de médicaments</t>
  </si>
  <si>
    <t>Besoin de renforcement de capacités du personnel</t>
  </si>
  <si>
    <t>Alternatives aux services formels de santé</t>
  </si>
  <si>
    <t>Tradithérapie et automédication</t>
  </si>
  <si>
    <t>Les participants aux FGD ont indiqué comme alternatives aux service formels de santé la thérapie traditionnelle et l'automédication.</t>
  </si>
  <si>
    <t>Barrières d'accès aux points d'eau</t>
  </si>
  <si>
    <t>Fonctionalité et maintenance des points d'eau</t>
  </si>
  <si>
    <t>Les membres de la communauté ayant participé aux groupes de discussion ont rapporté une mauvaise fonctionnalité des points d'eau liée au manque d'entretien régulier. Les nombres de points d'eau sont insuffisants et la qualité de l'eau est jugée mauvaise par les membres de la communauté à cause du manque de produits d'hygiène. Outre les barrières mentionnées, il y a un manque d'eau potable dans le secteur, car la majorité ne sont que des puits traditionnels non protégés. De plus, le manque de récipients propres pour le stockage d'eau par certains ménages a été mentionné comme barrière d'accès par quelques participants aux FGD.</t>
  </si>
  <si>
    <t>Nombre insuffisant de points d'eau</t>
  </si>
  <si>
    <t>Manque d'hygiène et de produits de traitement</t>
  </si>
  <si>
    <t>Longue distance pour y accéder</t>
  </si>
  <si>
    <t>Différence entre les femmes et les hommes</t>
  </si>
  <si>
    <t>Différence</t>
  </si>
  <si>
    <t>Les participants d'un FGD ont rapporté que les problèmes rencontrés par les femmes en termes d'accès à l'eau sont principalement  la contamination par des bactéries à cause de l'utilisation des eaux sales, l'insécurité liée aux morsures des serpents et des cas de violences sexuelles dans la brousse.</t>
  </si>
  <si>
    <t xml:space="preserve">Causes des difficultés d'accès identifiées </t>
  </si>
  <si>
    <t>Insuffisance de points d'eau dans certains villages du secteur 3</t>
  </si>
  <si>
    <t>Les difficultés d'accès à l'eau identifiées sont dues à l'insuffisance des points points par rapport au nombre des habitants du secteur et au manque d'entretien des points d'eau existants (traitements, maintenance).</t>
  </si>
  <si>
    <t>Satisfaction des communautés</t>
  </si>
  <si>
    <t>Les services d'eau sont jugés insatisfaisants par les membres de la communauté à cause du manque de maintenance. De plus le nombre des points d'eau est insuffisant selon les participants, les puits traditionnels ne sont pas aménagés et manquent de produits de traitement. Ce qui conclut un manque d'eau potable dans la commune.</t>
  </si>
  <si>
    <t>Manque d'eau potable dans la localité</t>
  </si>
  <si>
    <t>Besoin de maintenance</t>
  </si>
  <si>
    <t>Construction de nouveaux points d'eau</t>
  </si>
  <si>
    <t>Aménagement et traitement des points d'eau existants</t>
  </si>
  <si>
    <t>Utilisation des points d'eau non protégés</t>
  </si>
  <si>
    <t>Les participants aux FGD ont rapporté qu'il ny a d'autres alternatives aux difficultés d'accès aux points d'eau formels que l'utilisation des points d'eau non protégés.</t>
  </si>
  <si>
    <t>Existence de latrines communautaires/institutionnelles</t>
  </si>
  <si>
    <t>Les participants aux FGD ont rapporté l'existence des latrines aux niveau des institutions publiques, telles que les établissements scolaires et sanitaires. Dans les villages, quelques ménages disposent également des latrines familiales (privées).</t>
  </si>
  <si>
    <t>Les latrines institutionnelles sont modernes, construites en dur ; tandis que les latrines familiales sont construites avec des matériels traditionnels.</t>
  </si>
  <si>
    <t>Satisfaction des communautés vis-à-vis des infrastructures sanitaires</t>
  </si>
  <si>
    <t>Les services d'hygiène et assainissement sont insatisfaisants en terme qualité. Non seulement il n'y a pas des latrines communautaires dans la localité, les latrines privées sont construites de manière traditionnelle, moins durables, ne sont pas couvertes et ne disposent pas de verrous. Les membres de la communauté ont également soulevé l'aspect de manque d'entretien des latrines privées se traduisant par les mauvaises odeurs à cause du manque de produits d'hygiène dans la localité.</t>
  </si>
  <si>
    <t>Utilisation des latrines des voisins, pratiques de la défécation à l'air libre</t>
  </si>
  <si>
    <t>Selon les participants aux FGD, par manque des latrines ou de leurs mauvais états, certains membres de la communauté pratiquent la défécation à l'air libre.</t>
  </si>
  <si>
    <t xml:space="preserve">Barrières d'accès aux marchés </t>
  </si>
  <si>
    <t>Absence de marché dans le secteur 3</t>
  </si>
  <si>
    <t>Les participants de tous les FGD réalisés ont rapporté comme barrière principale l'inexistence de marché dans le secteur 3. Certains membres de la communauté de ce secteur fréquente le marché du secteur 2, situé à 25 Km.  Ce qui rend l'accès difficile aux membres de la communauté qui doivent parcourir plusieurs kilomètres et traverser des forêts pour y accéder. Une autre barrière d'accès aux marchés mentionnée par les participants est le faible prix d'achat des produits agricoles et les difficultés d'évacuation de ces produits à cause du mauvais état de la route empêchant les acheteurs d'arriver dans le secteur.</t>
  </si>
  <si>
    <t>Éloignement de marché</t>
  </si>
  <si>
    <t>Traversée de forêt</t>
  </si>
  <si>
    <t>Faible prix d'achat des produits agricoles sur le marché</t>
  </si>
  <si>
    <t>Pas de différences</t>
  </si>
  <si>
    <t>Tous les participants des FGD (3/3) ont rapporté qu'ill n'y a pas de différence entre les hommes et les femmes concernant les barrières d'accès aux marchés.</t>
  </si>
  <si>
    <t>La principale cause cause des difficultés d'accès identifiées est l'absence de marché dans le secteur 3 de la commune de Vougba-Balifondo.</t>
  </si>
  <si>
    <t>Satisfaction des communautés vis-à-vis de la qualité du service fourni</t>
  </si>
  <si>
    <t>La majorité des participants aux FGD ont mentionné que les services de marché sont moins satisfaisants à cause du manque de marché dans le secteur, ainsi de de la longue distance et du mauvais était de la route pour accéder au marché du secteur 2 situé à 25 Km. Les autres difficultés sont liées aux difficultés d'évacuation des produits agricoles et au coût élevé des produits de première nécessité dans la localité.</t>
  </si>
  <si>
    <t>Mauvais état de a route</t>
  </si>
  <si>
    <t>Difficulté d'évacuation des produits agricoles</t>
  </si>
  <si>
    <t>Coût élevé des produits de première nécessité</t>
  </si>
  <si>
    <t>Utilisation de petits points de vente dans les villages du secteur</t>
  </si>
  <si>
    <t>Tous les participants des FGD ont mentionné comme alternatives en cas de non-accès aux services formels de marchés, l'utilisation de petits points de vente dans les villages du secteur 3. Le recours aux produits agricoles et les pratiques de trocs entre les habitants ont été également rapportés par quelques participants.</t>
  </si>
  <si>
    <t>Recours aux produits agricoles</t>
  </si>
  <si>
    <t>Pratique des trocs</t>
  </si>
  <si>
    <t>Les opprtunités d'interventions en services de base dans la commune</t>
  </si>
  <si>
    <t>Des services de base à réhabiliter en priorité</t>
  </si>
  <si>
    <t>1. Education
2. Santé
3. Eau, Hygiène et Assainissement
4. Marchés locaux</t>
  </si>
  <si>
    <t>Les particpants aux FGD ont mentionné les priorités du secteur 3 comme suit:
1. Marché (Réhabilitation de l'axe Bangassou-Vougba)
2. Education
3. Santé</t>
  </si>
  <si>
    <t>Selon une participante, il serait souhaitable de réaliser beaucoup plus des projets de développement plutôt que d'urgence.
Créer des centres de formation professionnelle pour les jeunes afin de banir le chômage.</t>
  </si>
  <si>
    <r>
      <rPr>
        <b/>
        <sz val="10"/>
        <color theme="0"/>
        <rFont val="Segoe UI"/>
        <family val="2"/>
      </rPr>
      <t xml:space="preserve">ENTRETIENS SEMI-STRUCTURES ID </t>
    </r>
    <r>
      <rPr>
        <sz val="9"/>
        <color theme="0"/>
        <rFont val="Segoe UI"/>
        <family val="2"/>
      </rPr>
      <t>(Anonymised code used to link analysis with original transcript)</t>
    </r>
  </si>
  <si>
    <t xml:space="preserve"># Participants ENTRETIENS SEMI-STRUCTURES </t>
  </si>
  <si>
    <r>
      <rPr>
        <b/>
        <sz val="10"/>
        <color theme="0"/>
        <rFont val="Segoe UI"/>
        <family val="2"/>
      </rPr>
      <t>Other ENTRETIENS SEMI-STRUCTURES Metadata (Anonymised)</t>
    </r>
    <r>
      <rPr>
        <b/>
        <sz val="11"/>
        <color theme="0"/>
        <rFont val="Segoe UI"/>
        <family val="2"/>
      </rPr>
      <t xml:space="preserve"> 
</t>
    </r>
    <r>
      <rPr>
        <sz val="9"/>
        <color theme="0"/>
        <rFont val="Segoe UI"/>
        <family val="2"/>
      </rPr>
      <t>e.g. location or gender - Add as many rows as needed.</t>
    </r>
  </si>
  <si>
    <t xml:space="preserve">Chefferie </t>
  </si>
  <si>
    <t>Profil Sociodémographique de la commune</t>
  </si>
  <si>
    <t>Création et origine du nom de la commune</t>
  </si>
  <si>
    <t>L'origine du  nom de la commune</t>
  </si>
  <si>
    <r>
      <rPr>
        <i/>
        <sz val="11"/>
        <rFont val="Segoe UI"/>
        <family val="2"/>
      </rPr>
      <t xml:space="preserve">Les IC interrogés ont rapporté que le nom de Vougba-Balifondo provient de la combinaison des noms des 2 premiers chefs/maires de la commune, respectivement Vougba et Balifondo.
Selon un IC, la localité habité par Vougba était un compement des chasseurs, situé dans la brousse. Vougba fut le premier chasseur à sortir au bord de la grande route qui relie la ville de Bangassou et Bakouma et s'est installé dans le village qui porte son nom jusqu'aujourd'hui (Vougba). 
Un autre IC a indiqué que l'ancien nom du village Vougba était Palia qui signifie herbe en dialecte Nzakara. Vougba a été gradé comme président de la collectivité rurale en 1958. Décédé le 25 juin 1965, Balifondo l'a automatiquement succédé et ce dernier était décédé le 28 aout 1977. Il n'ya pas d'évolution dans l'appellation du nom de la commune de Vougba-Balifondo.
La commune a été créée en 1958 par le chef de région qui était un Français. La ville principale est établie à Vougba, d'une part parceque les colons qui occupaient la localité avaient décidé d'installer la ville à 50 Km de Bangassou ; d'autre part, c'est le plus grand village et c'est là ou résidait le 1er maire appelé Vougba afin d'exercer ses activités économiques (chasse des éléphants, pêche et production de café).
Les principales ethnies de peuplement de la commune étaient en majorité les Nzakara, Zandé et quelques sous-groupes de yakoma et langba qui cohabitent toutes ensemble et s'entendent bien entre-elles.
Les Ic interrogés ne disposent d'aucune information sur les données démographiques de la commune.
Il a étérapporté que l’historique des déplacements de population dans la commune remonte aux années 2021 à 2023, marquées par des déplacements de population suite aux rumeurs d'intrusion des groupes armés.
Entre 2011 et 2012, il y a eu attaque de la commune par les groupes armés. En 2017, la commune avait accueilli plusieurs déplacés ayant fui les attaques des groupes armés à Bakouma.  Les habitants de la commune avaient aussi fui vers Bangassou.
Les Ic ont rapporté l'existence d'un site de retournés au village Barama dans le secteur 1 de la dans la commune.
</t>
    </r>
    <r>
      <rPr>
        <i/>
        <sz val="11"/>
        <color rgb="FFFF0000"/>
        <rFont val="Segoe UI"/>
        <family val="2"/>
      </rPr>
      <t xml:space="preserve">
</t>
    </r>
  </si>
  <si>
    <t>Signification particulière et évolution du nom de la commune</t>
  </si>
  <si>
    <t>Les principales ethnies de peuplement</t>
  </si>
  <si>
    <t>Pas de tensions entre les ethnies</t>
  </si>
  <si>
    <t>Nombre d'habitants</t>
  </si>
  <si>
    <t>Historique de déplacements des personnes dans la localité</t>
  </si>
  <si>
    <t>Justice et cohésion sociale</t>
  </si>
  <si>
    <t xml:space="preserve"> Les aspects de la cohésion sociale et de la justice au sein de localité</t>
  </si>
  <si>
    <t>Bonne cohésion sociale dans la commune</t>
  </si>
  <si>
    <t>Gesstion des tensions communautaires par concialiation et de façon traditionnelle</t>
  </si>
  <si>
    <t>Absence de plateforme de médiation dans le secteur 3 de la commune</t>
  </si>
  <si>
    <t>Mode de justice</t>
  </si>
  <si>
    <t>Sécurité</t>
  </si>
  <si>
    <t>Les aspects de la sécurité au sein de la localité</t>
  </si>
  <si>
    <t>Pas d'évènements violents depuis les 2 dernières années</t>
  </si>
  <si>
    <t>Tous les informateurs clés (IC) interrogés ont rapporté qu’aucun événement violent notable n’a eu lieu dans le secteur 3 au cours des deux dernières années, à l’exception de passages réguliers des certains groupes armés dans la localité, proferant des menaces sur la population. Il n’y a donc pas eu de déplacements significatifs de population durant cette période. Par ailleurs, ils ont souligné l’absence de groupes armés dans la commune en général, contribuant à un climat de sécurité favorable.</t>
  </si>
  <si>
    <t>Présence de déplacés dans la localité</t>
  </si>
  <si>
    <t>Absence de groupes armés dans la localité</t>
  </si>
  <si>
    <t>Déplacements de la population au cours des 2 dernières années</t>
  </si>
  <si>
    <t>Fonctionnement du tissu économique local</t>
  </si>
  <si>
    <t>Les aspects du secteur économique de la localité</t>
  </si>
  <si>
    <t>Principales activités économiques : Agriculture, Elevage, Commerce</t>
  </si>
  <si>
    <t>Tous les informateurs clés (IC) interrogés ont identifié comme principales activités économiques de la commune : l’agriculture, l’élevage et le commerce, pratiqués par la majorité de la population âgée de 18 à 60 ans. Ils ont également mentionné la chasse, la pêche et l'exploitation minière. Ces activités incluent hommes, femmes et jeunes de toutes les ethnies, selon leurs capacités physiques et leur aptitude à chaque type d’activité.
Selon les IC, l'agriculture et l'élevage nécessitent un renforcement pour favoriser le relèvement économique du secteur 3 et de la commune en général, car ces activités sont pratiquées par la quasi-totalité des habitants de la localitté. Ils ont souligné leur potentiel à : (i) Créer des emplois pour les membres de la communauté , (ii) Faciliter les échanges commerciaux entre la commune et d’autres localités, en cas de productions significatives, et (iii) Stimuler le développement de l’économie locale.
Les IC ont unanimement indiqué que les autorités locales doivent jouer un rôle clé dans le renforcement des activités économiques en :
(i) Organisant des séances de sensibilisation auprès de la population pour structurer leurs activités, (ii) Effectuant des plaidoyers auprès des institutions étatiques et des partenaires d’aide pour obtenir des appuis multiformes, notamment , les formations techniques et les dotations en matériel et les subventions financières directes.
Les IC ont également mentionné les échanges fréquents de marchandises entre la commune et d’autres localités, en particulier avec les communes voisines et plusieurs sous-préfectures du Mbomou et même la RDC. Cependant, quelques-uns ont indiqué que la fréquence de ces échanges a diminué en raison des perturbations sécuritaires survenues dans certaines sous-préfectures.</t>
  </si>
  <si>
    <t>Catégories de personnes qui pratiquent les différentes activités économiques</t>
  </si>
  <si>
    <t>Activités économiques à renforcer</t>
  </si>
  <si>
    <t>Rôle des autorités locales dans le renforcement des activités économiques locales</t>
  </si>
  <si>
    <t>Appuis de la part des institutions</t>
  </si>
  <si>
    <t>Echanges de marchandises avec d'autres localités</t>
  </si>
  <si>
    <t>Gouvernance locale</t>
  </si>
  <si>
    <t>Les acteurs de la gouvernance locale</t>
  </si>
  <si>
    <t>Maires, chefs de villages, Leaders des jeunes, Leaders des femmes, conseils villageois</t>
  </si>
  <si>
    <t>Les informateurs clés (IC) ont identifié plusieurs acteurs de la gouvernance locale : le maire, les chefferies traditionnelles, les leaders communautaires (femmes et jeunes) et, dans un village, le président de l'association des parents d'élèves (APE). Les responsabilités de ces acteurs ont été décrites de différentes manières par les IC :
(i)  Le maire : coordonne la gestion de la commune en général. De plus, il dirige et oriente les chefs de villages dans l'exercice de leur fonction.
(ii) Les chefs de village : veillent au bien-être de la population à travers la gestion transparente des tensions et la supervision des activités communautaires.
(iii)  Les leaders communautaires (femmes et jeunes) :  assurent l'interface entre les communautés et les chefs des villages ; réalisent la sensibilisation et mobilisation de la jeunesse et des femmes pour les travaux de développement du secteur.
iv) Le président de l'APE : veille sur la création et le fonctionnement des services de base (construction de l'école du village).</t>
  </si>
  <si>
    <t>Responsabilités des acteurs de la gouvernance locale</t>
  </si>
  <si>
    <t xml:space="preserve">Maire : </t>
  </si>
  <si>
    <t xml:space="preserve">Chefs de villages : </t>
  </si>
  <si>
    <t xml:space="preserve">Leaders des femmes et des jeunes : </t>
  </si>
  <si>
    <t>Acteurs responsables de la gestion des pouvoirs publics locaux et prises de décisions</t>
  </si>
  <si>
    <t>Autorités traditionnelles et coutumières</t>
  </si>
  <si>
    <t>Les acteurs responsables de la gestion des pouvoirs publics locaux et de la prise de décisions mentionnés par la majorité des informateurs clés (IC) incluent : (i) Les chefs des villages, (ii) les gestionnaires des différents services publics, et (iii) les leaders communautaires, impliqués notamment dans les initiatives de construction ou de réhabilitation des services de base. La gestion opérationnelle des services est confiée aux responsables spécifiques, des écoles dirigées par le directeur ou le bureau de l’Association des Parents d’Élèves (APE), des établissements sanitaires gérés par les chefs de centre ou les comités de gestion et des points d’eau supervisés par des comités de gestion spécifiques.</t>
  </si>
  <si>
    <t>Leaders communautaires</t>
  </si>
  <si>
    <t>Les gestionnaires des services</t>
  </si>
  <si>
    <t>Processus de prises de décisions dans le cadre de la gouvernance locale</t>
  </si>
  <si>
    <t>1. Maire
2. Chefs de villages
3. Leaders communautaires (femmes et jeunes)</t>
  </si>
  <si>
    <t>Les IC ont rapporté que la gouvernance locale dans la commune en question repose sur un mécanisme hiérarchique, où la prise de décision de niveau supérieur est principalement centralisée autour du maire, qui organise des réunions avec les chefs de villages pour la concertation. Ensuite, ces informations sont transmises aux leaders communautaires, notamment les femmes et les jeunes, pour être mises en œuvre au niveau local. Toutefois, d'après certains IC, la prise de décision pour des initiatives communautaires est initiée par les chefs de villages lors des conseils villageois.
Il a été également rapporté que ces leaders communautaires n'ont pas un rôle direct dans le processus de prise de décision. Ils sont plutôt impliqués dans la mise en œuvre des décisions prises par les autorités supérieures.
En ce qui concerne la participation communautaire, les IC ont rapporté qu'il n'y a aucun mécanisme établi permettant aux citoyens de faire part de leurs commentaires, de leurs suggestions ou de leurs préoccupations concernant les questions de gouvernance locale.</t>
  </si>
  <si>
    <t>Mécanisme de participation communautaire dans les prises de décisions</t>
  </si>
  <si>
    <t xml:space="preserve">Les principaux acteurs intervenant dans les opérations de relèvement dans la localité </t>
  </si>
  <si>
    <t xml:space="preserve">Acteurs locaux
</t>
  </si>
  <si>
    <t xml:space="preserve">Les différents entretiens réalisés avec les autorités locales ont indiqué que les principaux acteurs intervenant dans les opérations de relèvement sont beaucoup plus les acteurs locaux, notamment les chefferies traditionnelles, les leaders communautaires (femmes et jeunes) et les membres de la communauté. Cependant, certains IC ont rapporté que quelques acteurs d'aides humanitaires extérieurs mènent des activités ponctuelles de relèvement dans la commune. Les activités menées par ces acteurs sont beaucoup plus orientées vers la construction/réhabilitation des points d'eau et des infrastructures routières à travers des THIMO.
</t>
  </si>
  <si>
    <t>Acteurs d'aide externes</t>
  </si>
  <si>
    <t>Rôles des différents acteurs dans le développement de la commune</t>
  </si>
  <si>
    <t>Collaboration avec les représentations gouvernementales</t>
  </si>
  <si>
    <t>Absence de représentation gouvernementale dans la commune</t>
  </si>
  <si>
    <t>Tous les IC déplorent l'absence de représentation gouvernementale dans le secteur 3 ; de plus, la municipalité est quasi-inexistante dans le secteur3. Ce qui n'est pas bien apprécié par les autorités interrogées dans cette localité.</t>
  </si>
  <si>
    <t>Défis rencontrés dans les opérations de relèvement de la commune et les pistes d'amélioration</t>
  </si>
  <si>
    <t>Défis reconcontrés dans le cadre de la gouvernance locale</t>
  </si>
  <si>
    <t>Les défis rencontrés lors de la prise de décisions dans le cadre de la gouvernance locale sont liés à l'insoumission de certains membres de la communauté aux décisions des chefs de villages pour des initiatives de développement local.
Concernant les activités des partenaires extérieurs, les IC interrogé ont rapporté l'absence de collaboration directes avec ces acteurs.</t>
  </si>
  <si>
    <t>Défis rencontrés lors des activités de relèvement</t>
  </si>
  <si>
    <t>Communication avec la communauté sur les projets de gouvernance et de prises de décisions</t>
  </si>
  <si>
    <t>A travers les chefs de villages</t>
  </si>
  <si>
    <t>Selon les IC, la communication avec la communauté sur les projets de gouvernance locale et la prise de decisions passe le plus souvent par l'intermédiaire des chefs de villages qui assurent le lien entre les autorités communales et la population.
Il n’existe notamment pas de mécanisme permettant aux citoyens de faire part de leurs commentaires concernant les questions de gouvernance locale, hormis certaines boîtes à suggestion mises en places par les acteurs internationaux sur place pour leurs projets.</t>
  </si>
  <si>
    <t>Mécanismes de coordination</t>
  </si>
  <si>
    <t>Structure organisationnelle actuelle des plates-formes de coordination des activités dans la localité ?</t>
  </si>
  <si>
    <t>Pas de mécanisme de coordination local</t>
  </si>
  <si>
    <t>Tous les IC interviewés ont rapporté qu'il n'y a aucune plateforme de coordination locale au niveau du secteur 3. Mis à part les conseils villageois établis dans chaque village lors de l'intronisation des chefs. Ces conseils assurent la justice traditionnelle dans chaque village du secteur.</t>
  </si>
  <si>
    <t>Autres points de discussions</t>
  </si>
  <si>
    <r>
      <rPr>
        <b/>
        <sz val="10"/>
        <color theme="0"/>
        <rFont val="Arial Narrow"/>
        <family val="2"/>
      </rPr>
      <t xml:space="preserve">ENTRETIENS SEMI-STRUCTURES ID </t>
    </r>
    <r>
      <rPr>
        <sz val="9"/>
        <color theme="0"/>
        <rFont val="Arial Narrow"/>
        <family val="2"/>
      </rPr>
      <t>(Anonymised code used to link analysis with original transcript)</t>
    </r>
  </si>
  <si>
    <t>Localité d'intervention</t>
  </si>
  <si>
    <r>
      <rPr>
        <b/>
        <sz val="10"/>
        <color theme="0"/>
        <rFont val="Arial Narrow"/>
        <family val="2"/>
      </rPr>
      <t>Other ENTRETIENS SEMI-STRUCTURES Metadata (Anonymised)</t>
    </r>
    <r>
      <rPr>
        <b/>
        <sz val="11"/>
        <color theme="0"/>
        <rFont val="Arial Narrow"/>
        <family val="2"/>
      </rPr>
      <t xml:space="preserve"> 
</t>
    </r>
    <r>
      <rPr>
        <sz val="9"/>
        <color theme="0"/>
        <rFont val="Arial Narrow"/>
        <family val="2"/>
      </rPr>
      <t>e.g. location or gender - Add as many rows as needed.</t>
    </r>
  </si>
  <si>
    <t>Bureau de la Jeunesse du secteur 3</t>
  </si>
  <si>
    <t>Organisation des Femmes Centrafricaines (OFCA)</t>
  </si>
  <si>
    <t>Structure de l'institution/organisation</t>
  </si>
  <si>
    <t>Ressources humaines</t>
  </si>
  <si>
    <t>Présence des membres de bureau</t>
  </si>
  <si>
    <t>Existence des membres adhérents</t>
  </si>
  <si>
    <t>Existence d'un bureau/siège</t>
  </si>
  <si>
    <t xml:space="preserve"> Présence d'un responsable de l'institution/organisation</t>
  </si>
  <si>
    <t>Rôles et missions</t>
  </si>
  <si>
    <t>Rôle de l'institution/organisation au sein de la localité</t>
  </si>
  <si>
    <t>Sensibilisation sur la cohésion sociale et le vivre ensemble</t>
  </si>
  <si>
    <t xml:space="preserve"> </t>
  </si>
  <si>
    <t>Veiller à l'autonomisation des femmes</t>
  </si>
  <si>
    <t>Gérer les aspects liés à la jeunesse et aux femmes</t>
  </si>
  <si>
    <t>La mission de l'institution/organisation</t>
  </si>
  <si>
    <t>Sensibilisation pour la participation aux travaux d'assainissement de la localité</t>
  </si>
  <si>
    <t>Réhabilitation des axes routiers</t>
  </si>
  <si>
    <t>Appuis aux bureaux de jeunesse de chaque village du secteur</t>
  </si>
  <si>
    <t>Création des AGR</t>
  </si>
  <si>
    <t>Besoins en appuis et renforcement des capacités</t>
  </si>
  <si>
    <t>Formation sur les rôles et responsabilités</t>
  </si>
  <si>
    <t>Tous les IC interrogés ont exprimé des besoins de renforcement des capacités de leurs membres, notamment sur les rôles, les responsabilités et les missions de chaque organisation et des dirigeants. D'autres thématiques de formations sont évoqués dans les domaines des AGR, de la gestion financière et de l'autonomisation des femmes. Les autres besoins appuis concernent la création des groupements agricoles et des associations dans la localité, la création et l'équipement d'un centre de formation professionnelle en couture pour les femmes et jeunes filles, des dotations en intrants agricoles (machettes, houes, hâches, sémences de bonne qualité) pour les travaux champêtres en groupements. La mise en place des travaux à haute intensité de main-d'oeuvre (THIMO) a été également sollicitée afin de créer des emplois dans la localité. Selon les IC des OSC, ces formations et dotations contribueraient à la réduction du taux de chômage en milieux féminins et jeunes et favoriseraient le développement du secteur 3 et de la commune en général.</t>
  </si>
  <si>
    <t>Formation sur l'autonomisation</t>
  </si>
  <si>
    <t>Création des groupements agricoles et d'intérêt général</t>
  </si>
  <si>
    <t>Création et équipement de centres de formation professionnelle</t>
  </si>
  <si>
    <t>Formation sur les AGR et la gestion financière</t>
  </si>
  <si>
    <t>Dotation en intrants agricoles</t>
  </si>
  <si>
    <t>Réalisation des activités THIMO dans le secteur</t>
  </si>
  <si>
    <t>Normes et Règles de fonctionnement</t>
  </si>
  <si>
    <t>Les ressources documentaires de l'institution/organisation</t>
  </si>
  <si>
    <t>Existence de textes de lois et documents de reconnaissance</t>
  </si>
  <si>
    <t>Les deux IC interrogés ont rapporté qu'ils n'ont aucune connaissance sur les documents et textes de lois qui régissent le fonctionnnement de leurs organisations respectives.
La représentante de l'OFCA a indiqué qu'il n'ya aucun bureau mis en place et structuré dans le secteur 3, les statut et règlement règlement interieur n'existent pas.
Le représentant de la jeunesse a quant à lui indiqué que le bureau vient d'être mis en place et n'a encore reçu aucune formation, ce qui fait qu'il méconnaisse les textes qui régissent le fonctionnement du bureau.
Pour ce faire, d'énormes besoins en renforcement de capacités ont été exprimés lors de tous les entretiens réalisés.</t>
  </si>
  <si>
    <t>Manque de formation sur les textes de lois</t>
  </si>
  <si>
    <t>Méconnaissance des textes de lois par les membres de l'institution/organisation</t>
  </si>
  <si>
    <t>Ressources financières</t>
  </si>
  <si>
    <t>Les ressources financières disponibles au sein de l'institution/organisation</t>
  </si>
  <si>
    <t>Pas des ressources financières propres</t>
  </si>
  <si>
    <t>Les 2 IC ont rapporté l'asence de ressources propres et extérieures au sein de leurs différentes organisation. Les raison évoquées sont notamment l'inexistence du bureau de l'OFCA dans le secteur et le non-fonctionnement du bureau de la jeunesse qui venait d'être mis en place.
Concernant les projets en vue, l'IC de la jeunesse a mentionné que la décision sera prise après l'investiture du nouveau bureau et la tenue des réunions. Pour l'OFCA, elle s'est proposé de mettre en place des groupements agricoles pour les femmes du village et de créer un mécanisme d'épargne communautaire (tontine) pour appuyer les femmes.</t>
  </si>
  <si>
    <t>Pas de ressources financières extérieures : subventions</t>
  </si>
  <si>
    <t>Non reception de subventions</t>
  </si>
  <si>
    <t>Projets en vue</t>
  </si>
  <si>
    <t>Interactions avec les différents acteurs de la commune</t>
  </si>
  <si>
    <t>Mode d'interaction de l'institution avec les différents acteurs de la localité</t>
  </si>
  <si>
    <t>Collaboration avec les chefs de villages</t>
  </si>
  <si>
    <t>Selon les informateurs clés interrogés, ces organisations travaillent en étroite collaboration avec les chefs de villages.  
Etant donné qu'il n'ya pas de bureau de l'OFCA dans la localité, le chef du village implique la représentante dans la gestion des litiges entre les membres de la communauté et aussi dans les sensibilisations pour la participation des femmes aux travaux d'assainissement de la ville. Le bureau de la jeunesse aussi informe les chefs de villages avant d'initier des travaux d'assainissement au sein du secteur.
Cependant, ces organisation ont indiqué qu'elles ne travaillent avec aucun acteur institutionnelle et d'aide extérieure pour le développement de la commune. 
Par ailleurs, il était ressorti des échanges que ces 2 entités collaborent bien avec la communauté dans le cadre des initiatives internes d'assainissement de leur localité.</t>
  </si>
  <si>
    <t>Collaboration entre les différents acteurs du secteur et de la commune</t>
  </si>
  <si>
    <t>Collaboration entre les OSC et la mairie</t>
  </si>
  <si>
    <t>Collaboration avec les acteurs extérieurs (ONG Internationales)</t>
  </si>
  <si>
    <t>Collaboration entre les institutions, OSC et  la communauté</t>
  </si>
  <si>
    <t>Implication de l'institution/organisation dans la mise en œuvre des activités des partenaires extérieurs</t>
  </si>
  <si>
    <t>Les représentants des OSC ont indiqué qu'aucun partenaire extérieur n'a travaillé avec elles lors de la mise en œuvre de leurs projets. C'est la première fois d'échanger avec un acteur (ONG) sur les réalités de fonctionnement de leurs différentes associations.</t>
  </si>
  <si>
    <t>Sheet 2 - Method report</t>
  </si>
  <si>
    <t>Contrôle de la zone d'exploitation minière</t>
  </si>
  <si>
    <t>Les informations collectées dans la localité ont rapporté l'absence de représentation de la mairie dans le secteur 3, bien que le bureau de l'institution est situé dans ce secteur. Par ailleurs, certaines représentations des organisations de la société civile (OSC) y étaient présentes au moments des évaluations de cette seconde phase du projet. Il s'agit notamment du bureau de la jeunesse du secteur 3  et de l'organisation des femmes centrafricaines (OFCA).
D'après les échanges avec les IC, les OSC ne sont pas bien structurées dans le secteur 3. Il a été rapporté que le  bureau de l'association de la jeunesse a été recemment mis en place dans la localité il y a environ 3 mois. Ce bureau est composé de compte 8 personnes (1 président, 2 adjoints, 2 secrétaires, 2 trésoriers et 1 chargé de programme), mais non opérationnel au moment des évaluations à cause du manque de formation. On note aussi l'existence d'autres bureaux  à Bangui, dans le secteur 2 de la commune de Vougba-Balifondo et aussi au niveau préfectoral.
Cependant, pour l'OFCA, il y a juste point focal désignée par les membres de la communauté dans chacun des 8 villages du secteur 3 pour représenter les femmes dans les conseils villageois. Ces points focaux sont appeléé communement présidentes et jouent le rôle d'intermédiaires entre les chefs des villages et les femmes de chaque localité.</t>
  </si>
  <si>
    <t xml:space="preserve">Les 2 OSC existantes dans le secteur  jouent chacune un rôle important dans le développement de la localité confomément à leurs capacités et missions respectives.
- Lorganisation de la jeunesse a pour rôle de gérer tous les aspects liés à l'éducation des jeunes, notamment dans les domaines de la citoyenneté.
Ses missions consistent à veille à l'implication des jeunes dans les processus de développement du secteur 3 en particulier tels que les travaux d'assainissement et la réhabilitation des axes routiers. Cette organisation a également pour mission d'appuyer les bureaux de la jeunesses de tous les villages du secteur à travers des réunions afin de garantir leur implication effective dans tous les processus de développement du secteur 3 et de la ommune engénéral.
Les représentations de l'OFCA dans chaque village ont quant à elles les rôles et responsabilités de sensibiliser les femmes sur la cohésion sociale et le vivre ensemble, ainsi que leur participation aux travaux d'assainissement de la localité, de veiller à l'autonomisation des femmes dans chaque village à travers la création des activités génératrices de revenus (AGR).
</t>
  </si>
  <si>
    <r>
      <rPr>
        <i/>
        <sz val="11"/>
        <color rgb="FF000000"/>
        <rFont val="Segoe UI"/>
      </rPr>
      <t>La cohésion sociale au sein du secteur 3 est jugée bonne par les informateurs clés (IC). Cette appréciation s’explique par le fait que tous les habitants de la localité fréquentent équitablement les mêmes lieux de regroupements, utilisent les mêmes services sans dicrimination ethnique et partagent souvent des repas ensemble. Ce qui favorise une entente harmonieuse entre eux. La bonne cohésion sociale se manifeste également par le fait que certains chefs invitent leurs pairs d'autres villages voisins dans les gestions de certaines tensions communautaires afin de prmouvoir le principe d'impartialité ; d'autres assurent parfois l'intérim en cas d'empêchement de leurs collaborateurs.
Toutefois, il a été rapporté une collaboration froide entre le secteur 1 et les deux autres secteurs de la commune, d'aptrès les propos recueillis auprès des IC.</t>
    </r>
    <r>
      <rPr>
        <i/>
        <sz val="11"/>
        <color rgb="FFFF0000"/>
        <rFont val="Segoe UI"/>
      </rPr>
      <t xml:space="preserve">
</t>
    </r>
    <r>
      <rPr>
        <i/>
        <sz val="11"/>
        <color rgb="FF000000"/>
        <rFont val="Segoe UI"/>
      </rPr>
      <t xml:space="preserve">Selon les IC, la gestion des tensions communautaires est traditionnellement assurée par les leaders des femmes ou des jeunes, les conseils ou chefs de village, à travers des conciliations amiables (réparations et médiations locales), surtout les petites disputes dues au non-remboursement des dettes ou des cas d'injures entre les membres de la communauté. Cette justice traditionnelle a été majoritairement satisfaisante et appréciée par la population. En cas de désaccord persistant, les conflits sont portés devant les autorités municipales, qui offrent une justice institutionnelle de niveau supérieur ou un recours aux forces de défense intérieure (Gendarmerie et la police) pour les cas de coups et blessures graves.
Concernant l’existence de plateformes de médiation à l’échelle locale, tous les IC ont indiqué qu’aucune structure spécifique n’existe actuellement. </t>
    </r>
  </si>
  <si>
    <t>https://repository.impact-initiatives.org/document/impact/d37d0511/CAR2504_AGORA_Phase-II_DAP_VF.xlsx</t>
  </si>
  <si>
    <t>https://repository.impact-initiatives.org/document/impact/0cfe3331/CAR2504_AGORA_Phase-II_TdR-de-Recherche-Bangassou_VF.pdf</t>
  </si>
  <si>
    <t>Grille de saturation de l'évaluation territoriale de la phase 1 (secteur 1 et 2 de Vougba-Balinfondo)</t>
  </si>
  <si>
    <t>Certains participants ont rapporté que la zone minière a été découverte par la population dans les années 2000. Cette zone a été délimitée par le projet Chinko qui est un projet de conservation géré par African Parks dans le sud-est de la République centrafricaine, visant à protéger une vaste zone de biodiversité. Ils ont également rapporté que le parc CHINKO fournit de l'assistance aux artisans miniers à travers la mise en place d'un bureau d'achat, groupe électrogène et autres équipements artisanales destinés aux travaux de l'exploitation.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</si>
</sst>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u/>
      <sz val="11"/>
      <color theme="10"/>
      <name val="Calibri"/>
      <family val="2"/>
      <scheme val="minor"/>
    </font>
    <font>
      <b/>
      <i/>
      <sz val="16"/>
      <color theme="1"/>
      <name val="Arial Narrow"/>
      <family val="2"/>
    </font>
    <font>
      <i/>
      <sz val="11"/>
      <color theme="1"/>
      <name val="Arial Narrow"/>
      <family val="2"/>
    </font>
    <font>
      <b/>
      <sz val="11"/>
      <color theme="0"/>
      <name val="Arial Narrow"/>
      <family val="2"/>
    </font>
    <font>
      <b/>
      <sz val="10"/>
      <color theme="0"/>
      <name val="Arial Narrow"/>
      <family val="2"/>
    </font>
    <font>
      <sz val="9"/>
      <color theme="0"/>
      <name val="Arial Narrow"/>
      <family val="2"/>
    </font>
    <font>
      <b/>
      <sz val="10"/>
      <color theme="1"/>
      <name val="Arial Narrow"/>
      <family val="2"/>
    </font>
    <font>
      <sz val="11"/>
      <color theme="1"/>
      <name val="Arial Narrow"/>
      <family val="2"/>
    </font>
    <font>
      <i/>
      <sz val="10"/>
      <color theme="1"/>
      <name val="Arial Narrow"/>
      <family val="2"/>
    </font>
    <font>
      <sz val="8"/>
      <name val="Calibri"/>
      <family val="2"/>
      <scheme val="minor"/>
    </font>
    <font>
      <sz val="10"/>
      <color theme="1"/>
      <name val="Arial Narrow"/>
      <family val="2"/>
    </font>
    <font>
      <sz val="10"/>
      <name val="Arial Narrow"/>
      <family val="2"/>
    </font>
    <font>
      <sz val="11"/>
      <color theme="1"/>
      <name val="Segoe UI"/>
      <family val="2"/>
    </font>
    <font>
      <b/>
      <u/>
      <sz val="12"/>
      <color rgb="FFEE5859"/>
      <name val="Segoe UI"/>
      <family val="2"/>
    </font>
    <font>
      <b/>
      <sz val="12"/>
      <color rgb="FFEE5859"/>
      <name val="Segoe UI"/>
      <family val="2"/>
    </font>
    <font>
      <b/>
      <sz val="12"/>
      <color theme="0"/>
      <name val="Segoe UI"/>
      <family val="2"/>
    </font>
    <font>
      <sz val="12"/>
      <name val="Segoe UI"/>
      <family val="2"/>
    </font>
    <font>
      <b/>
      <sz val="12"/>
      <name val="Segoe UI"/>
      <family val="2"/>
    </font>
    <font>
      <sz val="12"/>
      <color rgb="FFFF0000"/>
      <name val="Segoe UI"/>
      <family val="2"/>
    </font>
    <font>
      <u/>
      <sz val="12"/>
      <color theme="10"/>
      <name val="Segoe UI"/>
      <family val="2"/>
    </font>
    <font>
      <sz val="12"/>
      <color theme="10"/>
      <name val="Segoe UI"/>
      <family val="2"/>
    </font>
    <font>
      <b/>
      <sz val="20"/>
      <color rgb="FF000000"/>
      <name val="Segoe UI"/>
      <family val="2"/>
    </font>
    <font>
      <sz val="12"/>
      <color theme="1"/>
      <name val="Segoe UI"/>
      <family val="2"/>
    </font>
    <font>
      <i/>
      <sz val="12"/>
      <name val="Segoe UI"/>
      <family val="2"/>
    </font>
    <font>
      <u/>
      <sz val="12"/>
      <color theme="4"/>
      <name val="Segoe UI"/>
      <family val="2"/>
    </font>
    <font>
      <b/>
      <i/>
      <sz val="16"/>
      <color theme="1"/>
      <name val="Segoe UI"/>
      <family val="2"/>
    </font>
    <font>
      <i/>
      <sz val="11"/>
      <color theme="1"/>
      <name val="Segoe UI"/>
      <family val="2"/>
    </font>
    <font>
      <b/>
      <sz val="11"/>
      <color theme="0"/>
      <name val="Segoe UI"/>
      <family val="2"/>
    </font>
    <font>
      <b/>
      <sz val="10"/>
      <color theme="0"/>
      <name val="Segoe UI"/>
      <family val="2"/>
    </font>
    <font>
      <sz val="9"/>
      <color theme="0"/>
      <name val="Segoe UI"/>
      <family val="2"/>
    </font>
    <font>
      <b/>
      <sz val="10"/>
      <color theme="1"/>
      <name val="Segoe UI"/>
      <family val="2"/>
    </font>
    <font>
      <i/>
      <sz val="10"/>
      <color theme="1"/>
      <name val="Segoe UI"/>
      <family val="2"/>
    </font>
    <font>
      <sz val="10"/>
      <name val="Segoe UI"/>
      <family val="2"/>
    </font>
    <font>
      <sz val="11"/>
      <name val="Segoe UI"/>
      <family val="2"/>
    </font>
    <font>
      <i/>
      <sz val="11"/>
      <name val="Segoe UI"/>
      <family val="2"/>
    </font>
    <font>
      <sz val="10"/>
      <color theme="1"/>
      <name val="Segoe UI"/>
      <family val="2"/>
    </font>
    <font>
      <b/>
      <sz val="10"/>
      <name val="Segoe UI"/>
      <family val="2"/>
    </font>
    <font>
      <i/>
      <sz val="10"/>
      <name val="Segoe UI"/>
      <family val="2"/>
    </font>
    <font>
      <b/>
      <i/>
      <sz val="11"/>
      <name val="Segoe UI"/>
      <family val="2"/>
    </font>
    <font>
      <sz val="12"/>
      <color rgb="FF000000"/>
      <name val="Segoe UI"/>
      <family val="2"/>
    </font>
    <font>
      <b/>
      <sz val="12"/>
      <color rgb="FF000000"/>
      <name val="Segoe UI"/>
      <family val="2"/>
    </font>
    <font>
      <i/>
      <sz val="11"/>
      <name val="Arial Narrow"/>
      <family val="2"/>
    </font>
    <font>
      <i/>
      <sz val="11"/>
      <color rgb="FFFF0000"/>
      <name val="Segoe UI"/>
      <family val="2"/>
    </font>
    <font>
      <i/>
      <sz val="11"/>
      <color rgb="FF000000"/>
      <name val="Segoe UI"/>
    </font>
    <font>
      <i/>
      <sz val="11"/>
      <color rgb="FFFF0000"/>
      <name val="Segoe UI"/>
    </font>
  </fonts>
  <fills count="9">
    <fill>
      <patternFill patternType="none"/>
    </fill>
    <fill>
      <patternFill patternType="gray125"/>
    </fill>
    <fill>
      <patternFill patternType="solid">
        <fgColor theme="0"/>
        <bgColor indexed="64"/>
      </patternFill>
    </fill>
    <fill>
      <patternFill patternType="solid">
        <fgColor rgb="FFEE5859"/>
        <bgColor indexed="64"/>
      </patternFill>
    </fill>
    <fill>
      <patternFill patternType="solid">
        <fgColor theme="0" tint="-0.14999847407452621"/>
        <bgColor indexed="64"/>
      </patternFill>
    </fill>
    <fill>
      <patternFill patternType="solid">
        <fgColor theme="0" tint="-0.14999847407452621"/>
        <bgColor rgb="FFA6A6A6"/>
      </patternFill>
    </fill>
    <fill>
      <patternFill patternType="solid">
        <fgColor rgb="FFEE5859"/>
        <bgColor rgb="FFD63F40"/>
      </patternFill>
    </fill>
    <fill>
      <patternFill patternType="mediumGray"/>
    </fill>
    <fill>
      <patternFill patternType="solid">
        <fgColor theme="0" tint="-0.34998626667073579"/>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rgb="FFFFFFFF"/>
      </right>
      <top style="medium">
        <color rgb="FFFFFFFF"/>
      </top>
      <bottom style="medium">
        <color rgb="FFFFFFFF"/>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thin">
        <color rgb="FFFFFFFF"/>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style="medium">
        <color rgb="FFFFFFFF"/>
      </left>
      <right style="medium">
        <color indexed="64"/>
      </right>
      <top/>
      <bottom/>
      <diagonal/>
    </border>
    <border>
      <left/>
      <right/>
      <top style="medium">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448">
    <xf numFmtId="0" fontId="0" fillId="0" borderId="0" xfId="0"/>
    <xf numFmtId="0" fontId="0" fillId="0" borderId="0" xfId="0" applyAlignment="1">
      <alignment horizontal="center"/>
    </xf>
    <xf numFmtId="0" fontId="0" fillId="0" borderId="3" xfId="0" applyBorder="1"/>
    <xf numFmtId="0" fontId="3" fillId="0" borderId="4" xfId="0" applyFont="1" applyBorder="1" applyAlignment="1">
      <alignment horizontal="center"/>
    </xf>
    <xf numFmtId="0" fontId="3" fillId="0" borderId="4" xfId="0" applyFont="1" applyBorder="1"/>
    <xf numFmtId="0" fontId="0" fillId="0" borderId="0" xfId="0" applyAlignment="1">
      <alignment horizontal="left"/>
    </xf>
    <xf numFmtId="0" fontId="3" fillId="2" borderId="4"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 xfId="0" applyFont="1" applyFill="1" applyBorder="1" applyAlignment="1">
      <alignment horizontal="center" vertical="center"/>
    </xf>
    <xf numFmtId="0" fontId="8" fillId="0" borderId="7" xfId="0" applyFont="1" applyBorder="1" applyAlignment="1">
      <alignment horizontal="center" vertical="center"/>
    </xf>
    <xf numFmtId="0" fontId="8" fillId="3" borderId="29" xfId="0" applyFont="1" applyFill="1" applyBorder="1" applyAlignment="1">
      <alignment horizontal="center" vertical="center"/>
    </xf>
    <xf numFmtId="0" fontId="8" fillId="3" borderId="25" xfId="0" applyFont="1" applyFill="1" applyBorder="1" applyAlignment="1">
      <alignment horizontal="center" vertical="center"/>
    </xf>
    <xf numFmtId="0" fontId="0" fillId="0" borderId="0" xfId="0" applyAlignment="1">
      <alignment horizontal="center" vertical="center"/>
    </xf>
    <xf numFmtId="0" fontId="11" fillId="4" borderId="8" xfId="0" applyFont="1" applyFill="1" applyBorder="1" applyAlignment="1">
      <alignment horizontal="left" vertical="center"/>
    </xf>
    <xf numFmtId="0" fontId="0" fillId="0" borderId="0" xfId="0" applyAlignment="1">
      <alignment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vertical="center" wrapText="1"/>
    </xf>
    <xf numFmtId="0" fontId="9" fillId="0" borderId="1" xfId="0" applyFont="1" applyBorder="1" applyAlignment="1">
      <alignment horizontal="left" vertical="center" wrapText="1"/>
    </xf>
    <xf numFmtId="0" fontId="8" fillId="0" borderId="1" xfId="0" applyFont="1" applyBorder="1" applyAlignment="1">
      <alignment horizontal="center" vertical="center"/>
    </xf>
    <xf numFmtId="0" fontId="4" fillId="3" borderId="9" xfId="0" applyFont="1" applyFill="1" applyBorder="1" applyAlignment="1">
      <alignment horizontal="center" vertical="center" wrapText="1"/>
    </xf>
    <xf numFmtId="0" fontId="8" fillId="7" borderId="1" xfId="0" applyFont="1" applyFill="1" applyBorder="1" applyAlignment="1">
      <alignment horizontal="center" vertical="center"/>
    </xf>
    <xf numFmtId="0" fontId="7" fillId="0" borderId="6" xfId="0" applyFont="1" applyBorder="1" applyAlignment="1">
      <alignment vertical="center"/>
    </xf>
    <xf numFmtId="0" fontId="7" fillId="0" borderId="7" xfId="0" applyFont="1" applyBorder="1" applyAlignment="1">
      <alignment horizontal="left" vertical="center" wrapText="1"/>
    </xf>
    <xf numFmtId="0" fontId="11" fillId="4" borderId="8" xfId="0" applyFont="1" applyFill="1" applyBorder="1" applyAlignment="1">
      <alignment horizontal="left" vertical="center" wrapText="1"/>
    </xf>
    <xf numFmtId="0" fontId="8" fillId="3" borderId="31" xfId="0" applyFont="1" applyFill="1" applyBorder="1" applyAlignment="1">
      <alignment horizontal="center" vertical="center"/>
    </xf>
    <xf numFmtId="0" fontId="11" fillId="4" borderId="1" xfId="0" applyFont="1" applyFill="1" applyBorder="1" applyAlignment="1">
      <alignment horizontal="left" vertical="center" wrapText="1"/>
    </xf>
    <xf numFmtId="0" fontId="8" fillId="3" borderId="37" xfId="0" applyFont="1" applyFill="1" applyBorder="1" applyAlignment="1">
      <alignment horizontal="center" vertical="center"/>
    </xf>
    <xf numFmtId="0" fontId="9" fillId="0" borderId="1" xfId="0" applyFont="1" applyBorder="1" applyAlignment="1">
      <alignment vertical="center" wrapText="1"/>
    </xf>
    <xf numFmtId="0" fontId="11" fillId="2" borderId="1" xfId="0" applyFont="1" applyFill="1" applyBorder="1" applyAlignment="1">
      <alignment horizontal="left" vertical="center" wrapText="1"/>
    </xf>
    <xf numFmtId="0" fontId="8" fillId="3" borderId="1" xfId="0" applyFont="1" applyFill="1" applyBorder="1" applyAlignment="1">
      <alignment horizontal="center" vertical="center"/>
    </xf>
    <xf numFmtId="0" fontId="8"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8" fillId="0" borderId="37" xfId="0" applyFont="1" applyBorder="1" applyAlignment="1">
      <alignment horizontal="center" vertical="center"/>
    </xf>
    <xf numFmtId="0" fontId="8" fillId="2" borderId="45" xfId="0" applyFont="1" applyFill="1" applyBorder="1" applyAlignment="1">
      <alignment horizontal="center" vertical="center"/>
    </xf>
    <xf numFmtId="0" fontId="11" fillId="4" borderId="45" xfId="0" applyFont="1" applyFill="1" applyBorder="1" applyAlignment="1">
      <alignment horizontal="left" vertical="center"/>
    </xf>
    <xf numFmtId="0" fontId="11" fillId="2" borderId="45" xfId="0" applyFont="1" applyFill="1" applyBorder="1" applyAlignment="1">
      <alignment horizontal="left" vertical="center"/>
    </xf>
    <xf numFmtId="0" fontId="11" fillId="2" borderId="45" xfId="0" applyFont="1" applyFill="1" applyBorder="1" applyAlignment="1">
      <alignment horizontal="left" vertical="center" wrapText="1"/>
    </xf>
    <xf numFmtId="0" fontId="8" fillId="2" borderId="43" xfId="0" applyFont="1" applyFill="1" applyBorder="1" applyAlignment="1">
      <alignment horizontal="center" vertical="center"/>
    </xf>
    <xf numFmtId="0" fontId="11" fillId="0" borderId="29" xfId="0" applyFont="1" applyBorder="1" applyAlignment="1">
      <alignment horizontal="center" vertical="center"/>
    </xf>
    <xf numFmtId="0" fontId="13" fillId="2" borderId="0" xfId="0" applyFont="1" applyFill="1"/>
    <xf numFmtId="0" fontId="16" fillId="6" borderId="46" xfId="0" applyFont="1" applyFill="1" applyBorder="1" applyAlignment="1">
      <alignment horizontal="left" vertical="top" wrapText="1"/>
    </xf>
    <xf numFmtId="0" fontId="17" fillId="4" borderId="1" xfId="0" applyFont="1" applyFill="1" applyBorder="1" applyAlignment="1">
      <alignment horizontal="left" vertical="top" wrapText="1"/>
    </xf>
    <xf numFmtId="0" fontId="13" fillId="2" borderId="0" xfId="0" applyFont="1" applyFill="1" applyAlignment="1">
      <alignment wrapText="1"/>
    </xf>
    <xf numFmtId="0" fontId="17" fillId="0" borderId="1" xfId="0" applyFont="1" applyBorder="1" applyAlignment="1">
      <alignment horizontal="left" vertical="top" wrapText="1"/>
    </xf>
    <xf numFmtId="0" fontId="19" fillId="4" borderId="1" xfId="0" applyFont="1" applyFill="1" applyBorder="1" applyAlignment="1">
      <alignment vertical="top" wrapText="1"/>
    </xf>
    <xf numFmtId="0" fontId="20" fillId="4" borderId="11" xfId="1" applyFont="1" applyFill="1" applyBorder="1" applyAlignment="1">
      <alignment horizontal="left" vertical="top" wrapText="1"/>
    </xf>
    <xf numFmtId="0" fontId="16" fillId="6" borderId="35" xfId="0" applyFont="1" applyFill="1" applyBorder="1" applyAlignment="1">
      <alignment horizontal="left" vertical="top" wrapText="1"/>
    </xf>
    <xf numFmtId="0" fontId="23" fillId="0" borderId="0" xfId="0" applyFont="1"/>
    <xf numFmtId="0" fontId="17" fillId="0" borderId="20" xfId="0" applyFont="1" applyBorder="1" applyAlignment="1">
      <alignment vertical="center"/>
    </xf>
    <xf numFmtId="0" fontId="17" fillId="0" borderId="21" xfId="0" applyFont="1" applyBorder="1" applyAlignment="1">
      <alignment vertical="center"/>
    </xf>
    <xf numFmtId="0" fontId="17" fillId="0" borderId="22" xfId="0" applyFont="1" applyBorder="1" applyAlignment="1">
      <alignment horizontal="left" vertical="center" wrapText="1"/>
    </xf>
    <xf numFmtId="0" fontId="18" fillId="8" borderId="23" xfId="0" applyFont="1" applyFill="1" applyBorder="1" applyAlignment="1">
      <alignment horizontal="justify" vertical="center" wrapText="1"/>
    </xf>
    <xf numFmtId="0" fontId="18" fillId="0" borderId="24" xfId="0" applyFont="1" applyBorder="1" applyAlignment="1">
      <alignment vertical="center" wrapText="1"/>
    </xf>
    <xf numFmtId="0" fontId="17" fillId="0" borderId="13" xfId="0" applyFont="1" applyBorder="1" applyAlignment="1">
      <alignment vertical="center" wrapText="1"/>
    </xf>
    <xf numFmtId="0" fontId="18" fillId="0" borderId="13" xfId="0" applyFont="1" applyBorder="1" applyAlignment="1">
      <alignment vertical="center" wrapText="1"/>
    </xf>
    <xf numFmtId="0" fontId="27" fillId="2" borderId="4" xfId="0" applyFont="1" applyFill="1" applyBorder="1" applyAlignment="1">
      <alignment horizontal="center" vertical="center"/>
    </xf>
    <xf numFmtId="0" fontId="27" fillId="0" borderId="4" xfId="0" applyFont="1" applyBorder="1" applyAlignment="1">
      <alignment horizontal="center" vertical="center"/>
    </xf>
    <xf numFmtId="0" fontId="27" fillId="0" borderId="4" xfId="0" applyFont="1" applyBorder="1"/>
    <xf numFmtId="0" fontId="13" fillId="0" borderId="0" xfId="0" applyFont="1"/>
    <xf numFmtId="0" fontId="13" fillId="0" borderId="3" xfId="0" applyFont="1" applyBorder="1"/>
    <xf numFmtId="0" fontId="28" fillId="3" borderId="7" xfId="0" applyFont="1" applyFill="1" applyBorder="1" applyAlignment="1">
      <alignment horizontal="center" vertical="center"/>
    </xf>
    <xf numFmtId="0" fontId="29" fillId="3" borderId="19" xfId="0" applyFont="1" applyFill="1" applyBorder="1" applyAlignment="1">
      <alignment horizontal="center" wrapText="1"/>
    </xf>
    <xf numFmtId="0" fontId="29" fillId="3" borderId="27" xfId="0" applyFont="1" applyFill="1" applyBorder="1" applyAlignment="1">
      <alignment horizontal="center" wrapText="1"/>
    </xf>
    <xf numFmtId="0" fontId="28" fillId="3" borderId="1" xfId="0" applyFont="1" applyFill="1" applyBorder="1" applyAlignment="1">
      <alignment horizontal="center" vertical="center"/>
    </xf>
    <xf numFmtId="0" fontId="29" fillId="3" borderId="11" xfId="0" applyFont="1" applyFill="1" applyBorder="1" applyAlignment="1">
      <alignment horizontal="center" vertical="center" wrapText="1"/>
    </xf>
    <xf numFmtId="0" fontId="28" fillId="3" borderId="9" xfId="0" applyFont="1" applyFill="1" applyBorder="1" applyAlignment="1">
      <alignment horizontal="center" vertical="center"/>
    </xf>
    <xf numFmtId="0" fontId="28" fillId="3" borderId="0" xfId="0" applyFont="1" applyFill="1" applyAlignment="1">
      <alignment horizontal="center" wrapText="1"/>
    </xf>
    <xf numFmtId="0" fontId="28" fillId="3" borderId="27" xfId="0" applyFont="1" applyFill="1" applyBorder="1" applyAlignment="1">
      <alignment horizontal="left" wrapText="1"/>
    </xf>
    <xf numFmtId="0" fontId="28" fillId="3" borderId="28" xfId="0" applyFont="1" applyFill="1" applyBorder="1" applyAlignment="1">
      <alignment horizontal="center" vertical="center"/>
    </xf>
    <xf numFmtId="0" fontId="28" fillId="3" borderId="0" xfId="0" applyFont="1" applyFill="1" applyAlignment="1">
      <alignment horizontal="center" vertical="center"/>
    </xf>
    <xf numFmtId="0" fontId="29" fillId="3" borderId="13" xfId="0" applyFont="1" applyFill="1" applyBorder="1" applyAlignment="1">
      <alignment horizontal="center" vertical="center"/>
    </xf>
    <xf numFmtId="0" fontId="31" fillId="0" borderId="6" xfId="0" applyFont="1" applyBorder="1"/>
    <xf numFmtId="0" fontId="31" fillId="0" borderId="7" xfId="0" applyFont="1" applyBorder="1" applyAlignment="1">
      <alignment horizontal="left" wrapText="1"/>
    </xf>
    <xf numFmtId="0" fontId="13" fillId="0" borderId="7" xfId="0" applyFont="1" applyBorder="1" applyAlignment="1">
      <alignment horizontal="center" vertical="center"/>
    </xf>
    <xf numFmtId="0" fontId="13" fillId="0" borderId="1" xfId="0" applyFont="1" applyBorder="1" applyAlignment="1">
      <alignment horizontal="center" vertical="center"/>
    </xf>
    <xf numFmtId="0" fontId="13" fillId="0" borderId="51" xfId="0" applyFont="1" applyBorder="1" applyAlignment="1">
      <alignment horizontal="center" vertical="center"/>
    </xf>
    <xf numFmtId="0" fontId="32" fillId="0" borderId="12" xfId="0" applyFont="1" applyBorder="1" applyAlignment="1">
      <alignment vertical="center" wrapText="1"/>
    </xf>
    <xf numFmtId="0" fontId="13" fillId="3" borderId="1" xfId="0" applyFont="1" applyFill="1" applyBorder="1" applyAlignment="1">
      <alignment horizontal="center" vertical="center"/>
    </xf>
    <xf numFmtId="0" fontId="32" fillId="0" borderId="1" xfId="0" applyFont="1" applyBorder="1" applyAlignment="1">
      <alignment vertical="center" wrapText="1"/>
    </xf>
    <xf numFmtId="0" fontId="33" fillId="0" borderId="1" xfId="0" applyFont="1" applyBorder="1" applyAlignment="1">
      <alignment horizontal="center" vertical="center"/>
    </xf>
    <xf numFmtId="0" fontId="34" fillId="0" borderId="45" xfId="0" applyFont="1" applyBorder="1" applyAlignment="1">
      <alignment horizontal="center" vertical="center"/>
    </xf>
    <xf numFmtId="0" fontId="34" fillId="0" borderId="0" xfId="0" applyFont="1" applyAlignment="1">
      <alignment vertical="center"/>
    </xf>
    <xf numFmtId="0" fontId="33" fillId="4" borderId="1" xfId="0" applyFont="1" applyFill="1" applyBorder="1" applyAlignment="1">
      <alignment horizontal="center" vertical="center"/>
    </xf>
    <xf numFmtId="0" fontId="34" fillId="3" borderId="29" xfId="0" applyFont="1" applyFill="1" applyBorder="1" applyAlignment="1">
      <alignment horizontal="center" vertical="center"/>
    </xf>
    <xf numFmtId="0" fontId="34" fillId="0" borderId="1" xfId="0" applyFont="1" applyBorder="1" applyAlignment="1">
      <alignment horizontal="center" vertical="center"/>
    </xf>
    <xf numFmtId="0" fontId="33" fillId="0" borderId="1" xfId="0" applyFont="1" applyBorder="1" applyAlignment="1">
      <alignment horizontal="left" vertical="center" wrapText="1"/>
    </xf>
    <xf numFmtId="0" fontId="33" fillId="0" borderId="45" xfId="0" applyFont="1" applyBorder="1" applyAlignment="1">
      <alignment horizontal="left" wrapText="1"/>
    </xf>
    <xf numFmtId="0" fontId="34" fillId="0" borderId="0" xfId="0" applyFont="1"/>
    <xf numFmtId="0" fontId="33" fillId="4" borderId="45" xfId="0" applyFont="1" applyFill="1" applyBorder="1" applyAlignment="1">
      <alignment horizontal="left"/>
    </xf>
    <xf numFmtId="0" fontId="34" fillId="3" borderId="25" xfId="0" applyFont="1" applyFill="1" applyBorder="1" applyAlignment="1">
      <alignment horizontal="center" vertical="center"/>
    </xf>
    <xf numFmtId="0" fontId="34" fillId="3" borderId="1" xfId="0" applyFont="1" applyFill="1" applyBorder="1" applyAlignment="1">
      <alignment horizontal="center" vertical="center"/>
    </xf>
    <xf numFmtId="0" fontId="32" fillId="0" borderId="1" xfId="0" applyFont="1" applyBorder="1" applyAlignment="1">
      <alignment horizontal="left" vertical="center" wrapText="1"/>
    </xf>
    <xf numFmtId="0" fontId="33" fillId="0" borderId="30" xfId="0" applyFont="1" applyBorder="1" applyAlignment="1">
      <alignment horizontal="left"/>
    </xf>
    <xf numFmtId="0" fontId="36" fillId="4" borderId="1" xfId="0" applyFont="1" applyFill="1" applyBorder="1" applyAlignment="1">
      <alignment horizontal="left" wrapText="1"/>
    </xf>
    <xf numFmtId="0" fontId="33" fillId="4" borderId="1" xfId="0" applyFont="1" applyFill="1" applyBorder="1" applyAlignment="1">
      <alignment horizontal="left"/>
    </xf>
    <xf numFmtId="0" fontId="33" fillId="4" borderId="30" xfId="0" applyFont="1" applyFill="1" applyBorder="1" applyAlignment="1">
      <alignment horizontal="left"/>
    </xf>
    <xf numFmtId="0" fontId="34" fillId="0" borderId="43" xfId="0" applyFont="1" applyBorder="1" applyAlignment="1">
      <alignment horizontal="center" vertical="center"/>
    </xf>
    <xf numFmtId="0" fontId="33" fillId="2" borderId="1" xfId="0" applyFont="1" applyFill="1" applyBorder="1" applyAlignment="1">
      <alignment horizontal="left" vertical="center" wrapText="1"/>
    </xf>
    <xf numFmtId="0" fontId="33" fillId="2" borderId="30" xfId="0" applyFont="1" applyFill="1" applyBorder="1" applyAlignment="1">
      <alignment horizontal="left"/>
    </xf>
    <xf numFmtId="0" fontId="33" fillId="2" borderId="1" xfId="0" applyFont="1" applyFill="1" applyBorder="1" applyAlignment="1">
      <alignment horizontal="center" vertical="center"/>
    </xf>
    <xf numFmtId="0" fontId="34" fillId="2" borderId="45" xfId="0" applyFont="1" applyFill="1" applyBorder="1" applyAlignment="1">
      <alignment horizontal="center" vertical="center"/>
    </xf>
    <xf numFmtId="0" fontId="35" fillId="2" borderId="1" xfId="0" applyFont="1" applyFill="1" applyBorder="1" applyAlignment="1">
      <alignment vertical="center" wrapText="1"/>
    </xf>
    <xf numFmtId="0" fontId="34" fillId="3" borderId="49" xfId="0" applyFont="1" applyFill="1" applyBorder="1" applyAlignment="1">
      <alignment horizontal="center" vertical="center"/>
    </xf>
    <xf numFmtId="0" fontId="34" fillId="3" borderId="16" xfId="0" applyFont="1" applyFill="1" applyBorder="1" applyAlignment="1">
      <alignment horizontal="center" vertical="center"/>
    </xf>
    <xf numFmtId="0" fontId="32" fillId="0" borderId="17" xfId="0" applyFont="1" applyBorder="1" applyAlignment="1">
      <alignment horizontal="left" vertical="center" wrapText="1"/>
    </xf>
    <xf numFmtId="0" fontId="33" fillId="4" borderId="31" xfId="0" applyFont="1" applyFill="1" applyBorder="1" applyAlignment="1">
      <alignment horizontal="left" vertical="center"/>
    </xf>
    <xf numFmtId="0" fontId="33" fillId="4" borderId="1" xfId="0" applyFont="1" applyFill="1" applyBorder="1" applyAlignment="1">
      <alignment horizontal="left" vertical="center" wrapText="1"/>
    </xf>
    <xf numFmtId="0" fontId="34" fillId="0" borderId="50" xfId="0" applyFont="1" applyBorder="1" applyAlignment="1">
      <alignment horizontal="center" vertical="center"/>
    </xf>
    <xf numFmtId="0" fontId="34" fillId="2" borderId="50" xfId="0" applyFont="1" applyFill="1" applyBorder="1" applyAlignment="1">
      <alignment horizontal="center" vertical="center"/>
    </xf>
    <xf numFmtId="0" fontId="35" fillId="0" borderId="1" xfId="0" applyFont="1" applyBorder="1" applyAlignment="1">
      <alignment horizontal="left" vertical="center" wrapText="1"/>
    </xf>
    <xf numFmtId="0" fontId="36" fillId="2" borderId="1" xfId="0" applyFont="1" applyFill="1" applyBorder="1" applyAlignment="1">
      <alignment horizontal="left"/>
    </xf>
    <xf numFmtId="0" fontId="34" fillId="3" borderId="31" xfId="0" applyFont="1" applyFill="1" applyBorder="1" applyAlignment="1">
      <alignment horizontal="center" vertical="center"/>
    </xf>
    <xf numFmtId="0" fontId="33" fillId="4" borderId="30" xfId="0" applyFont="1" applyFill="1" applyBorder="1" applyAlignment="1">
      <alignment horizontal="left" vertical="center"/>
    </xf>
    <xf numFmtId="0" fontId="13" fillId="0" borderId="0" xfId="0" applyFont="1" applyAlignment="1">
      <alignment vertical="center"/>
    </xf>
    <xf numFmtId="0" fontId="36" fillId="4" borderId="1" xfId="0" applyFont="1" applyFill="1" applyBorder="1" applyAlignment="1">
      <alignment horizontal="left"/>
    </xf>
    <xf numFmtId="0" fontId="36" fillId="2" borderId="38" xfId="0" applyFont="1" applyFill="1" applyBorder="1" applyAlignment="1">
      <alignment horizontal="left" vertical="center" wrapText="1"/>
    </xf>
    <xf numFmtId="0" fontId="27" fillId="0" borderId="1" xfId="0" applyFont="1" applyBorder="1" applyAlignment="1">
      <alignment horizontal="left" vertical="center" wrapText="1"/>
    </xf>
    <xf numFmtId="0" fontId="36" fillId="2" borderId="1" xfId="0" applyFont="1" applyFill="1" applyBorder="1" applyAlignment="1">
      <alignment horizontal="left" wrapText="1"/>
    </xf>
    <xf numFmtId="0" fontId="33" fillId="4" borderId="1" xfId="0" applyFont="1" applyFill="1" applyBorder="1" applyAlignment="1">
      <alignment horizontal="left" vertical="center"/>
    </xf>
    <xf numFmtId="0" fontId="34" fillId="4" borderId="1" xfId="0" applyFont="1" applyFill="1" applyBorder="1" applyAlignment="1">
      <alignment horizontal="center" vertical="center"/>
    </xf>
    <xf numFmtId="0" fontId="34" fillId="2" borderId="1" xfId="0" applyFont="1" applyFill="1" applyBorder="1" applyAlignment="1">
      <alignment horizontal="center" vertical="center"/>
    </xf>
    <xf numFmtId="0" fontId="36" fillId="4" borderId="38" xfId="0" applyFont="1" applyFill="1" applyBorder="1" applyAlignment="1">
      <alignment horizontal="left" vertical="center" wrapText="1"/>
    </xf>
    <xf numFmtId="0" fontId="36" fillId="4" borderId="1" xfId="0" applyFont="1" applyFill="1" applyBorder="1" applyAlignment="1">
      <alignment horizontal="left" vertical="center" wrapText="1"/>
    </xf>
    <xf numFmtId="0" fontId="36" fillId="4" borderId="1" xfId="0" applyFont="1" applyFill="1" applyBorder="1" applyAlignment="1">
      <alignment horizontal="left" vertical="center"/>
    </xf>
    <xf numFmtId="0" fontId="36" fillId="2" borderId="1" xfId="0" applyFont="1" applyFill="1" applyBorder="1" applyAlignment="1">
      <alignment horizontal="left" vertical="center"/>
    </xf>
    <xf numFmtId="0" fontId="36" fillId="2" borderId="1" xfId="0" applyFont="1" applyFill="1" applyBorder="1" applyAlignment="1">
      <alignment horizontal="left" vertical="center" wrapText="1"/>
    </xf>
    <xf numFmtId="0" fontId="36" fillId="2" borderId="30" xfId="0" applyFont="1" applyFill="1" applyBorder="1" applyAlignment="1">
      <alignment horizontal="left" vertical="center"/>
    </xf>
    <xf numFmtId="0" fontId="13" fillId="0" borderId="0" xfId="0" applyFont="1" applyAlignment="1">
      <alignment horizontal="left"/>
    </xf>
    <xf numFmtId="0" fontId="13" fillId="0" borderId="0" xfId="0" applyFont="1" applyAlignment="1">
      <alignment horizontal="center" vertical="center"/>
    </xf>
    <xf numFmtId="0" fontId="13" fillId="0" borderId="47" xfId="0" applyFont="1" applyBorder="1" applyAlignment="1">
      <alignment horizontal="center" vertical="center"/>
    </xf>
    <xf numFmtId="0" fontId="13" fillId="0" borderId="18" xfId="0" applyFont="1" applyBorder="1" applyAlignment="1">
      <alignment horizontal="center" vertical="center"/>
    </xf>
    <xf numFmtId="0" fontId="13" fillId="3" borderId="25" xfId="0" applyFont="1" applyFill="1" applyBorder="1" applyAlignment="1">
      <alignment horizontal="center" vertical="center"/>
    </xf>
    <xf numFmtId="0" fontId="13" fillId="3" borderId="49" xfId="0" applyFont="1" applyFill="1" applyBorder="1" applyAlignment="1">
      <alignment horizontal="center" vertical="center"/>
    </xf>
    <xf numFmtId="0" fontId="13" fillId="3" borderId="31" xfId="0" applyFont="1" applyFill="1" applyBorder="1" applyAlignment="1">
      <alignment horizontal="center" vertical="center"/>
    </xf>
    <xf numFmtId="0" fontId="37" fillId="0" borderId="30" xfId="0" applyFont="1" applyBorder="1" applyAlignment="1">
      <alignment horizontal="left"/>
    </xf>
    <xf numFmtId="0" fontId="36" fillId="4" borderId="25" xfId="0" applyFont="1" applyFill="1" applyBorder="1" applyAlignment="1">
      <alignment horizontal="left" vertical="center" wrapText="1"/>
    </xf>
    <xf numFmtId="0" fontId="35" fillId="2" borderId="1" xfId="0" applyFont="1" applyFill="1" applyBorder="1" applyAlignment="1">
      <alignment horizontal="left" vertical="center" wrapText="1"/>
    </xf>
    <xf numFmtId="0" fontId="36" fillId="0" borderId="1" xfId="0" applyFont="1" applyBorder="1" applyAlignment="1">
      <alignment horizontal="left"/>
    </xf>
    <xf numFmtId="0" fontId="36" fillId="0" borderId="1" xfId="0" applyFont="1" applyBorder="1" applyAlignment="1">
      <alignment horizontal="left" vertical="center" wrapText="1"/>
    </xf>
    <xf numFmtId="0" fontId="38" fillId="0" borderId="1" xfId="0" applyFont="1" applyBorder="1" applyAlignment="1">
      <alignment horizontal="left" vertical="center" wrapText="1"/>
    </xf>
    <xf numFmtId="0" fontId="33" fillId="0" borderId="30" xfId="0" applyFont="1" applyBorder="1" applyAlignment="1">
      <alignment horizontal="left" vertical="center"/>
    </xf>
    <xf numFmtId="0" fontId="35" fillId="0" borderId="1" xfId="0" applyFont="1" applyBorder="1" applyAlignment="1">
      <alignment vertical="center" wrapText="1"/>
    </xf>
    <xf numFmtId="0" fontId="34" fillId="3" borderId="25" xfId="0" applyFont="1" applyFill="1" applyBorder="1" applyAlignment="1">
      <alignment horizontal="right" vertical="center"/>
    </xf>
    <xf numFmtId="0" fontId="34" fillId="3" borderId="49" xfId="0" applyFont="1" applyFill="1" applyBorder="1" applyAlignment="1">
      <alignment horizontal="right" vertical="center"/>
    </xf>
    <xf numFmtId="0" fontId="38" fillId="0" borderId="1" xfId="0" applyFont="1" applyBorder="1" applyAlignment="1">
      <alignment horizontal="center" vertical="center" wrapText="1"/>
    </xf>
    <xf numFmtId="0" fontId="36" fillId="4" borderId="1" xfId="0" applyFont="1" applyFill="1" applyBorder="1" applyAlignment="1">
      <alignment vertical="center" wrapText="1"/>
    </xf>
    <xf numFmtId="0" fontId="36" fillId="0" borderId="1" xfId="0" applyFont="1" applyBorder="1" applyAlignment="1">
      <alignment vertical="center" wrapText="1"/>
    </xf>
    <xf numFmtId="0" fontId="16" fillId="2" borderId="0" xfId="0" applyFont="1" applyFill="1" applyAlignment="1">
      <alignment vertical="center"/>
    </xf>
    <xf numFmtId="0" fontId="32" fillId="0" borderId="44" xfId="0" applyFont="1" applyBorder="1" applyAlignment="1">
      <alignment horizontal="left" vertical="center" wrapText="1"/>
    </xf>
    <xf numFmtId="0" fontId="33" fillId="2" borderId="1" xfId="0" applyFont="1" applyFill="1" applyBorder="1" applyAlignment="1">
      <alignment vertical="center"/>
    </xf>
    <xf numFmtId="0" fontId="33" fillId="2" borderId="1" xfId="0" applyFont="1" applyFill="1" applyBorder="1" applyAlignment="1">
      <alignment horizontal="left"/>
    </xf>
    <xf numFmtId="0" fontId="33" fillId="4" borderId="1" xfId="0" applyFont="1" applyFill="1" applyBorder="1" applyAlignment="1">
      <alignment horizontal="left" wrapText="1"/>
    </xf>
    <xf numFmtId="0" fontId="13" fillId="3" borderId="16" xfId="0" applyFont="1" applyFill="1" applyBorder="1" applyAlignment="1">
      <alignment horizontal="center" vertical="center"/>
    </xf>
    <xf numFmtId="0" fontId="33" fillId="2" borderId="1" xfId="0" applyFont="1" applyFill="1" applyBorder="1" applyAlignment="1">
      <alignment horizontal="left" vertical="center"/>
    </xf>
    <xf numFmtId="0" fontId="34" fillId="2" borderId="25" xfId="0" applyFont="1" applyFill="1" applyBorder="1" applyAlignment="1">
      <alignment horizontal="center" vertical="center"/>
    </xf>
    <xf numFmtId="0" fontId="34" fillId="2" borderId="0" xfId="0" applyFont="1" applyFill="1"/>
    <xf numFmtId="0" fontId="34" fillId="4" borderId="25" xfId="0" applyFont="1" applyFill="1" applyBorder="1" applyAlignment="1">
      <alignment horizontal="center" vertical="center"/>
    </xf>
    <xf numFmtId="0" fontId="33" fillId="2" borderId="8" xfId="0" applyFont="1" applyFill="1" applyBorder="1" applyAlignment="1">
      <alignment vertical="center"/>
    </xf>
    <xf numFmtId="0" fontId="33" fillId="2" borderId="30" xfId="0" applyFont="1" applyFill="1" applyBorder="1" applyAlignment="1">
      <alignment horizontal="left" vertical="center"/>
    </xf>
    <xf numFmtId="0" fontId="34" fillId="2" borderId="43" xfId="0" applyFont="1" applyFill="1" applyBorder="1" applyAlignment="1">
      <alignment horizontal="center" vertical="center"/>
    </xf>
    <xf numFmtId="0" fontId="33" fillId="2" borderId="41" xfId="0" applyFont="1" applyFill="1" applyBorder="1" applyAlignment="1">
      <alignment horizontal="left" vertical="center"/>
    </xf>
    <xf numFmtId="0" fontId="33" fillId="4" borderId="1" xfId="0" applyFont="1" applyFill="1" applyBorder="1" applyAlignment="1">
      <alignment vertical="center" wrapText="1"/>
    </xf>
    <xf numFmtId="0" fontId="33" fillId="4" borderId="8" xfId="0" applyFont="1" applyFill="1" applyBorder="1" applyAlignment="1">
      <alignment vertical="center" wrapText="1"/>
    </xf>
    <xf numFmtId="0" fontId="33" fillId="2" borderId="25" xfId="0" applyFont="1" applyFill="1" applyBorder="1" applyAlignment="1">
      <alignment horizontal="left" vertical="center" wrapText="1"/>
    </xf>
    <xf numFmtId="0" fontId="13" fillId="2" borderId="1" xfId="0" applyFont="1" applyFill="1" applyBorder="1" applyAlignment="1">
      <alignment horizontal="center" vertical="center"/>
    </xf>
    <xf numFmtId="0" fontId="27" fillId="0" borderId="4" xfId="0" applyFont="1" applyBorder="1" applyAlignment="1">
      <alignment horizontal="center"/>
    </xf>
    <xf numFmtId="0" fontId="28" fillId="3" borderId="1" xfId="0" applyFont="1" applyFill="1" applyBorder="1" applyAlignment="1">
      <alignment vertical="center"/>
    </xf>
    <xf numFmtId="0" fontId="28" fillId="2" borderId="0" xfId="0" applyFont="1" applyFill="1" applyAlignment="1">
      <alignment vertical="center"/>
    </xf>
    <xf numFmtId="0" fontId="28" fillId="3" borderId="25" xfId="0" applyFont="1" applyFill="1" applyBorder="1" applyAlignment="1">
      <alignment horizontal="center" vertical="center" wrapText="1"/>
    </xf>
    <xf numFmtId="0" fontId="31" fillId="0" borderId="6" xfId="0" applyFont="1" applyBorder="1" applyAlignment="1">
      <alignment vertical="center"/>
    </xf>
    <xf numFmtId="0" fontId="31" fillId="0" borderId="7" xfId="0" applyFont="1" applyBorder="1" applyAlignment="1">
      <alignment horizontal="left" vertical="center" wrapText="1"/>
    </xf>
    <xf numFmtId="0" fontId="13" fillId="0" borderId="48" xfId="0" applyFont="1" applyBorder="1" applyAlignment="1">
      <alignment horizontal="center" vertical="center"/>
    </xf>
    <xf numFmtId="0" fontId="27" fillId="0" borderId="29" xfId="0" applyFont="1" applyBorder="1" applyAlignment="1">
      <alignment vertical="center" wrapText="1"/>
    </xf>
    <xf numFmtId="0" fontId="13" fillId="3" borderId="48" xfId="0" applyFont="1" applyFill="1" applyBorder="1" applyAlignment="1">
      <alignment horizontal="center" vertical="center"/>
    </xf>
    <xf numFmtId="0" fontId="36" fillId="0" borderId="8" xfId="0" applyFont="1" applyBorder="1" applyAlignment="1">
      <alignment horizontal="left" vertical="center" wrapText="1"/>
    </xf>
    <xf numFmtId="0" fontId="13" fillId="0" borderId="45" xfId="0" applyFont="1" applyBorder="1" applyAlignment="1">
      <alignment horizontal="center" vertical="center"/>
    </xf>
    <xf numFmtId="0" fontId="36" fillId="2" borderId="8" xfId="0" applyFont="1" applyFill="1" applyBorder="1" applyAlignment="1">
      <alignment horizontal="left" vertical="center"/>
    </xf>
    <xf numFmtId="0" fontId="36" fillId="2" borderId="8" xfId="0" applyFont="1" applyFill="1" applyBorder="1" applyAlignment="1">
      <alignment horizontal="left" vertical="center" wrapText="1"/>
    </xf>
    <xf numFmtId="0" fontId="13" fillId="0" borderId="1" xfId="0" applyFont="1" applyBorder="1" applyAlignment="1">
      <alignment horizontal="left" vertical="center" wrapText="1"/>
    </xf>
    <xf numFmtId="0" fontId="13" fillId="4" borderId="1" xfId="0" applyFont="1" applyFill="1" applyBorder="1" applyAlignment="1">
      <alignment horizontal="center" vertical="center"/>
    </xf>
    <xf numFmtId="0" fontId="13" fillId="2" borderId="45" xfId="0" applyFont="1" applyFill="1" applyBorder="1" applyAlignment="1">
      <alignment horizontal="center" vertical="center"/>
    </xf>
    <xf numFmtId="0" fontId="13" fillId="0" borderId="1" xfId="0" applyFont="1" applyBorder="1" applyAlignment="1">
      <alignment vertical="center" wrapText="1"/>
    </xf>
    <xf numFmtId="0" fontId="36" fillId="0" borderId="8" xfId="0" applyFont="1" applyBorder="1" applyAlignment="1">
      <alignment horizontal="left" vertical="center"/>
    </xf>
    <xf numFmtId="0" fontId="13" fillId="2" borderId="49" xfId="0" applyFont="1" applyFill="1" applyBorder="1" applyAlignment="1">
      <alignment horizontal="center" vertical="center"/>
    </xf>
    <xf numFmtId="0" fontId="33" fillId="0" borderId="1" xfId="0" applyFont="1" applyBorder="1" applyAlignment="1">
      <alignment vertical="center"/>
    </xf>
    <xf numFmtId="0" fontId="13" fillId="0" borderId="43" xfId="0" applyFont="1" applyBorder="1" applyAlignment="1">
      <alignment horizontal="center" vertical="center"/>
    </xf>
    <xf numFmtId="0" fontId="36" fillId="4" borderId="25" xfId="0" applyFont="1" applyFill="1" applyBorder="1" applyAlignment="1">
      <alignment horizontal="left" vertical="top" wrapText="1"/>
    </xf>
    <xf numFmtId="0" fontId="13" fillId="4" borderId="43" xfId="0" applyFont="1" applyFill="1" applyBorder="1" applyAlignment="1">
      <alignment horizontal="center" vertical="center"/>
    </xf>
    <xf numFmtId="0" fontId="36" fillId="4" borderId="30" xfId="0" applyFont="1" applyFill="1" applyBorder="1" applyAlignment="1">
      <alignment horizontal="left" vertical="center" wrapText="1"/>
    </xf>
    <xf numFmtId="0" fontId="13" fillId="2" borderId="43" xfId="0" applyFont="1" applyFill="1" applyBorder="1" applyAlignment="1">
      <alignment horizontal="center" vertical="center"/>
    </xf>
    <xf numFmtId="0" fontId="13" fillId="4" borderId="29" xfId="0" applyFont="1" applyFill="1" applyBorder="1" applyAlignment="1">
      <alignment horizontal="left" vertical="center" wrapText="1"/>
    </xf>
    <xf numFmtId="0" fontId="13" fillId="0" borderId="0" xfId="0" applyFont="1" applyAlignment="1">
      <alignment horizontal="center"/>
    </xf>
    <xf numFmtId="0" fontId="32" fillId="0" borderId="44" xfId="0" applyFont="1" applyBorder="1" applyAlignment="1">
      <alignment vertical="center" wrapText="1"/>
    </xf>
    <xf numFmtId="0" fontId="32" fillId="0" borderId="17" xfId="0" applyFont="1" applyBorder="1" applyAlignment="1">
      <alignment vertical="center" wrapText="1"/>
    </xf>
    <xf numFmtId="0" fontId="27" fillId="2" borderId="41" xfId="0" applyFont="1" applyFill="1" applyBorder="1" applyAlignment="1">
      <alignment vertical="center" wrapText="1"/>
    </xf>
    <xf numFmtId="0" fontId="38" fillId="0" borderId="1" xfId="0" applyFont="1" applyBorder="1" applyAlignment="1">
      <alignment vertical="center" wrapText="1"/>
    </xf>
    <xf numFmtId="0" fontId="40" fillId="5" borderId="1" xfId="0" applyFont="1" applyFill="1" applyBorder="1" applyAlignment="1">
      <alignment horizontal="left" vertical="top" wrapText="1"/>
    </xf>
    <xf numFmtId="0" fontId="40" fillId="2" borderId="1" xfId="0" applyFont="1" applyFill="1" applyBorder="1" applyAlignment="1">
      <alignment vertical="top" wrapText="1"/>
    </xf>
    <xf numFmtId="0" fontId="40" fillId="0" borderId="24" xfId="0" applyFont="1" applyBorder="1" applyAlignment="1">
      <alignment horizontal="justify" vertical="center" wrapText="1"/>
    </xf>
    <xf numFmtId="0" fontId="33" fillId="2" borderId="43" xfId="0" applyFont="1" applyFill="1" applyBorder="1" applyAlignment="1">
      <alignment vertical="center" wrapText="1"/>
    </xf>
    <xf numFmtId="0" fontId="35" fillId="2" borderId="1" xfId="0" applyFont="1" applyFill="1" applyBorder="1" applyAlignment="1">
      <alignment horizontal="left" vertical="top" wrapText="1"/>
    </xf>
    <xf numFmtId="0" fontId="13" fillId="0" borderId="1" xfId="0" applyFont="1" applyBorder="1"/>
    <xf numFmtId="0" fontId="17" fillId="0" borderId="12" xfId="0" applyFont="1" applyBorder="1" applyAlignment="1">
      <alignment horizontal="left" vertical="center" wrapText="1"/>
    </xf>
    <xf numFmtId="0" fontId="35" fillId="2" borderId="29" xfId="0" applyFont="1" applyFill="1" applyBorder="1" applyAlignment="1">
      <alignment horizontal="left" vertical="center" wrapText="1"/>
    </xf>
    <xf numFmtId="0" fontId="42" fillId="0" borderId="29" xfId="0" applyFont="1" applyBorder="1" applyAlignment="1">
      <alignment horizontal="left" vertical="top" wrapText="1"/>
    </xf>
    <xf numFmtId="0" fontId="42" fillId="2" borderId="1" xfId="0" applyFont="1" applyFill="1" applyBorder="1" applyAlignment="1">
      <alignment horizontal="left" vertical="center" wrapText="1"/>
    </xf>
    <xf numFmtId="0" fontId="35" fillId="0" borderId="41" xfId="0" applyFont="1" applyBorder="1" applyAlignment="1">
      <alignment vertical="center" wrapText="1"/>
    </xf>
    <xf numFmtId="0" fontId="35" fillId="0" borderId="1" xfId="0" applyFont="1" applyBorder="1" applyAlignment="1">
      <alignment wrapText="1"/>
    </xf>
    <xf numFmtId="0" fontId="35" fillId="0" borderId="1" xfId="0" applyFont="1" applyBorder="1" applyAlignment="1">
      <alignment horizontal="left" vertical="top" wrapText="1"/>
    </xf>
    <xf numFmtId="0" fontId="8" fillId="4" borderId="1" xfId="0" applyFont="1" applyFill="1" applyBorder="1" applyAlignment="1">
      <alignment horizontal="center" vertical="center"/>
    </xf>
    <xf numFmtId="0" fontId="33" fillId="0" borderId="30" xfId="0" applyFont="1" applyBorder="1" applyAlignment="1">
      <alignment horizontal="left" vertical="center" wrapText="1"/>
    </xf>
    <xf numFmtId="0" fontId="29" fillId="3" borderId="1" xfId="0" applyFont="1" applyFill="1" applyBorder="1" applyAlignment="1">
      <alignment horizontal="center" vertical="center" wrapText="1"/>
    </xf>
    <xf numFmtId="0" fontId="13" fillId="3" borderId="45" xfId="0" applyFont="1" applyFill="1" applyBorder="1" applyAlignment="1">
      <alignment horizontal="center" vertical="center"/>
    </xf>
    <xf numFmtId="0" fontId="29" fillId="3" borderId="11" xfId="0" applyFont="1" applyFill="1" applyBorder="1" applyAlignment="1">
      <alignment horizontal="center" vertical="center"/>
    </xf>
    <xf numFmtId="0" fontId="28" fillId="3" borderId="25" xfId="0" applyFont="1" applyFill="1" applyBorder="1" applyAlignment="1">
      <alignment horizontal="center" vertical="center"/>
    </xf>
    <xf numFmtId="0" fontId="13" fillId="0" borderId="29" xfId="0" applyFont="1" applyBorder="1" applyAlignment="1">
      <alignment horizontal="center" vertical="center"/>
    </xf>
    <xf numFmtId="0" fontId="13" fillId="0" borderId="52" xfId="0" applyFont="1" applyBorder="1" applyAlignment="1">
      <alignment horizontal="center" vertical="center"/>
    </xf>
    <xf numFmtId="0" fontId="36" fillId="4" borderId="38" xfId="0" applyFont="1" applyFill="1" applyBorder="1" applyAlignment="1">
      <alignment horizontal="left" vertical="center"/>
    </xf>
    <xf numFmtId="0" fontId="36" fillId="4" borderId="48" xfId="0" applyFont="1" applyFill="1" applyBorder="1" applyAlignment="1">
      <alignment horizontal="left" vertical="center" wrapText="1"/>
    </xf>
    <xf numFmtId="0" fontId="33" fillId="4" borderId="45" xfId="0" applyFont="1" applyFill="1" applyBorder="1" applyAlignment="1">
      <alignment horizontal="left" vertical="center"/>
    </xf>
    <xf numFmtId="0" fontId="36" fillId="0" borderId="1" xfId="0" applyFont="1" applyBorder="1" applyAlignment="1">
      <alignment horizontal="left" wrapText="1"/>
    </xf>
    <xf numFmtId="0" fontId="33" fillId="0" borderId="1" xfId="0" applyFont="1" applyBorder="1" applyAlignment="1">
      <alignment horizontal="left"/>
    </xf>
    <xf numFmtId="0" fontId="33" fillId="0" borderId="1" xfId="0" applyFont="1" applyBorder="1" applyAlignment="1">
      <alignment horizontal="left" vertical="center"/>
    </xf>
    <xf numFmtId="0" fontId="36" fillId="4" borderId="1" xfId="0" applyFont="1" applyFill="1" applyBorder="1" applyAlignment="1">
      <alignment horizontal="center" vertical="center" wrapText="1"/>
    </xf>
    <xf numFmtId="0" fontId="33" fillId="4" borderId="27" xfId="0" applyFont="1" applyFill="1" applyBorder="1" applyAlignment="1">
      <alignment vertical="center"/>
    </xf>
    <xf numFmtId="0" fontId="13" fillId="0" borderId="1" xfId="0" applyFont="1" applyBorder="1" applyAlignment="1">
      <alignment horizontal="center" vertical="center" wrapText="1"/>
    </xf>
    <xf numFmtId="0" fontId="11" fillId="4" borderId="45"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6" fillId="6" borderId="19" xfId="0" applyFont="1" applyFill="1" applyBorder="1" applyAlignment="1">
      <alignment vertical="center" wrapText="1"/>
    </xf>
    <xf numFmtId="0" fontId="17" fillId="4" borderId="1" xfId="0" applyFont="1" applyFill="1" applyBorder="1" applyAlignment="1">
      <alignment vertical="center" wrapText="1"/>
    </xf>
    <xf numFmtId="0" fontId="17" fillId="0" borderId="1" xfId="0" applyFont="1" applyBorder="1" applyAlignment="1">
      <alignment vertical="center" wrapText="1"/>
    </xf>
    <xf numFmtId="0" fontId="17" fillId="2" borderId="1" xfId="0" applyFont="1" applyFill="1" applyBorder="1" applyAlignment="1">
      <alignment vertical="center" wrapText="1"/>
    </xf>
    <xf numFmtId="0" fontId="17" fillId="2" borderId="29" xfId="0" applyFont="1" applyFill="1" applyBorder="1" applyAlignment="1">
      <alignment vertical="center" wrapText="1"/>
    </xf>
    <xf numFmtId="0" fontId="17" fillId="4" borderId="32" xfId="0" applyFont="1" applyFill="1" applyBorder="1" applyAlignment="1">
      <alignment vertical="center" wrapText="1"/>
    </xf>
    <xf numFmtId="0" fontId="17" fillId="0" borderId="1" xfId="0" applyFont="1" applyBorder="1" applyAlignment="1">
      <alignment horizontal="left" vertical="center" wrapText="1"/>
    </xf>
    <xf numFmtId="0" fontId="1" fillId="0" borderId="1" xfId="1" applyFill="1" applyBorder="1"/>
    <xf numFmtId="14" fontId="18" fillId="0" borderId="14" xfId="0" applyNumberFormat="1" applyFont="1" applyBorder="1" applyAlignment="1">
      <alignment horizontal="left" vertical="center" wrapText="1"/>
    </xf>
    <xf numFmtId="0" fontId="1" fillId="0" borderId="1" xfId="1" applyBorder="1" applyAlignment="1">
      <alignment horizontal="left" vertical="top" wrapText="1"/>
    </xf>
    <xf numFmtId="0" fontId="27" fillId="0" borderId="1" xfId="0" applyFont="1" applyBorder="1" applyAlignment="1">
      <alignment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14" fillId="0" borderId="19" xfId="0" applyFont="1" applyBorder="1" applyAlignment="1">
      <alignment horizontal="left" vertical="top" wrapText="1"/>
    </xf>
    <xf numFmtId="0" fontId="15" fillId="0" borderId="11" xfId="0" applyFont="1" applyBorder="1" applyAlignment="1">
      <alignment horizontal="left" vertical="top" wrapText="1"/>
    </xf>
    <xf numFmtId="0" fontId="23" fillId="0" borderId="40" xfId="0" applyFont="1" applyBorder="1" applyAlignment="1">
      <alignment horizontal="left" vertical="center"/>
    </xf>
    <xf numFmtId="0" fontId="23" fillId="0" borderId="27" xfId="0" applyFont="1" applyBorder="1" applyAlignment="1">
      <alignment horizontal="left" vertical="center"/>
    </xf>
    <xf numFmtId="0" fontId="23" fillId="0" borderId="41" xfId="0" applyFont="1" applyBorder="1" applyAlignment="1">
      <alignment horizontal="left" vertical="center"/>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8" fillId="8" borderId="5" xfId="0" applyFont="1" applyFill="1" applyBorder="1" applyAlignment="1">
      <alignment horizontal="left" vertical="center" wrapText="1"/>
    </xf>
    <xf numFmtId="0" fontId="18" fillId="8" borderId="10" xfId="0" applyFont="1" applyFill="1" applyBorder="1" applyAlignment="1">
      <alignment horizontal="left" vertical="center" wrapText="1"/>
    </xf>
    <xf numFmtId="0" fontId="24" fillId="0" borderId="19" xfId="0" applyFont="1" applyBorder="1" applyAlignment="1">
      <alignment horizontal="left" vertical="center" wrapText="1"/>
    </xf>
    <xf numFmtId="0" fontId="24" fillId="0" borderId="11" xfId="0" applyFont="1" applyBorder="1" applyAlignment="1">
      <alignment horizontal="left" vertical="center" wrapText="1"/>
    </xf>
    <xf numFmtId="0" fontId="24" fillId="0" borderId="1" xfId="0" applyFont="1" applyBorder="1" applyAlignment="1">
      <alignment horizontal="left" vertical="center" wrapText="1"/>
    </xf>
    <xf numFmtId="0" fontId="18" fillId="8" borderId="19" xfId="0" applyFont="1" applyFill="1" applyBorder="1" applyAlignment="1">
      <alignment horizontal="left" vertical="center" wrapText="1"/>
    </xf>
    <xf numFmtId="0" fontId="18" fillId="8" borderId="11" xfId="0" applyFont="1" applyFill="1" applyBorder="1" applyAlignment="1">
      <alignment horizontal="left" vertical="center" wrapText="1"/>
    </xf>
    <xf numFmtId="0" fontId="18" fillId="8" borderId="12" xfId="0" applyFont="1" applyFill="1" applyBorder="1" applyAlignment="1">
      <alignment vertical="center" wrapText="1"/>
    </xf>
    <xf numFmtId="0" fontId="18" fillId="8" borderId="22" xfId="0" applyFont="1" applyFill="1" applyBorder="1" applyAlignment="1">
      <alignment vertical="center" wrapText="1"/>
    </xf>
    <xf numFmtId="0" fontId="1" fillId="0" borderId="19" xfId="1" applyFill="1" applyBorder="1" applyAlignment="1">
      <alignment horizontal="left" vertical="center" wrapText="1"/>
    </xf>
    <xf numFmtId="0" fontId="25" fillId="0" borderId="11" xfId="1" applyFont="1" applyFill="1" applyBorder="1" applyAlignment="1">
      <alignment horizontal="left" vertical="center" wrapText="1"/>
    </xf>
    <xf numFmtId="0" fontId="17" fillId="0" borderId="20" xfId="0" applyFont="1" applyBorder="1" applyAlignment="1">
      <alignment vertical="center"/>
    </xf>
    <xf numFmtId="0" fontId="17" fillId="0" borderId="21" xfId="0" applyFont="1" applyBorder="1" applyAlignment="1">
      <alignment vertical="center"/>
    </xf>
    <xf numFmtId="0" fontId="26" fillId="2" borderId="2" xfId="0" applyFont="1" applyFill="1" applyBorder="1" applyAlignment="1">
      <alignment horizontal="center"/>
    </xf>
    <xf numFmtId="0" fontId="26" fillId="2" borderId="3" xfId="0" applyFont="1" applyFill="1" applyBorder="1" applyAlignment="1">
      <alignment horizontal="center"/>
    </xf>
    <xf numFmtId="0" fontId="28" fillId="3" borderId="5" xfId="0" applyFont="1" applyFill="1" applyBorder="1" applyAlignment="1">
      <alignment horizontal="center" wrapText="1"/>
    </xf>
    <xf numFmtId="0" fontId="28" fillId="3" borderId="26" xfId="0" applyFont="1" applyFill="1" applyBorder="1" applyAlignment="1">
      <alignment horizontal="center" wrapText="1"/>
    </xf>
    <xf numFmtId="0" fontId="29" fillId="3" borderId="10"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29" fillId="3" borderId="21"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9" fillId="3" borderId="13" xfId="0" applyFont="1" applyFill="1" applyBorder="1" applyAlignment="1">
      <alignment horizontal="center" vertical="center" wrapText="1"/>
    </xf>
    <xf numFmtId="0" fontId="29" fillId="3" borderId="14" xfId="0" applyFont="1" applyFill="1" applyBorder="1" applyAlignment="1">
      <alignment horizontal="center" vertical="center" wrapText="1"/>
    </xf>
    <xf numFmtId="0" fontId="29" fillId="3" borderId="19" xfId="0" applyFont="1" applyFill="1" applyBorder="1" applyAlignment="1">
      <alignment horizontal="center" wrapText="1"/>
    </xf>
    <xf numFmtId="0" fontId="29" fillId="3" borderId="27" xfId="0" applyFont="1" applyFill="1" applyBorder="1" applyAlignment="1">
      <alignment horizontal="center" wrapText="1"/>
    </xf>
    <xf numFmtId="0" fontId="28" fillId="3" borderId="1" xfId="0" applyFont="1" applyFill="1" applyBorder="1" applyAlignment="1">
      <alignment horizontal="center" vertical="center"/>
    </xf>
    <xf numFmtId="0" fontId="28" fillId="3" borderId="19" xfId="0" applyFont="1" applyFill="1" applyBorder="1" applyAlignment="1">
      <alignment horizontal="center" wrapText="1"/>
    </xf>
    <xf numFmtId="0" fontId="28" fillId="3" borderId="27" xfId="0" applyFont="1" applyFill="1" applyBorder="1" applyAlignment="1">
      <alignment horizontal="center" wrapText="1"/>
    </xf>
    <xf numFmtId="0" fontId="33" fillId="4" borderId="25" xfId="0" applyFont="1" applyFill="1" applyBorder="1" applyAlignment="1">
      <alignment vertical="center" wrapText="1"/>
    </xf>
    <xf numFmtId="0" fontId="33" fillId="4" borderId="29" xfId="0" applyFont="1" applyFill="1" applyBorder="1" applyAlignment="1">
      <alignment vertical="center" wrapText="1"/>
    </xf>
    <xf numFmtId="0" fontId="35" fillId="0" borderId="25" xfId="0" applyFont="1" applyBorder="1" applyAlignment="1">
      <alignment horizontal="left" vertical="center" wrapText="1" indent="1"/>
    </xf>
    <xf numFmtId="0" fontId="35" fillId="0" borderId="28" xfId="0" applyFont="1" applyBorder="1" applyAlignment="1">
      <alignment horizontal="left" vertical="center" wrapText="1" indent="1"/>
    </xf>
    <xf numFmtId="0" fontId="35" fillId="0" borderId="29" xfId="0" applyFont="1" applyBorder="1" applyAlignment="1">
      <alignment horizontal="left" vertical="center" wrapText="1" indent="1"/>
    </xf>
    <xf numFmtId="0" fontId="35" fillId="0" borderId="25" xfId="0" applyFont="1" applyBorder="1" applyAlignment="1">
      <alignment horizontal="left" vertical="center" wrapText="1"/>
    </xf>
    <xf numFmtId="0" fontId="35" fillId="0" borderId="29" xfId="0" applyFont="1" applyBorder="1" applyAlignment="1">
      <alignment horizontal="left" vertical="center" wrapText="1"/>
    </xf>
    <xf numFmtId="0" fontId="33" fillId="2" borderId="1" xfId="0" applyFont="1" applyFill="1" applyBorder="1" applyAlignment="1">
      <alignment horizontal="left" vertical="center" wrapText="1"/>
    </xf>
    <xf numFmtId="0" fontId="35" fillId="2" borderId="1" xfId="0" applyFont="1" applyFill="1" applyBorder="1" applyAlignment="1">
      <alignment vertical="center" wrapText="1"/>
    </xf>
    <xf numFmtId="0" fontId="29" fillId="3" borderId="31" xfId="0" applyFont="1" applyFill="1" applyBorder="1" applyAlignment="1">
      <alignment horizontal="center"/>
    </xf>
    <xf numFmtId="0" fontId="29" fillId="3" borderId="30" xfId="0" applyFont="1" applyFill="1" applyBorder="1" applyAlignment="1">
      <alignment horizontal="center"/>
    </xf>
    <xf numFmtId="0" fontId="33" fillId="4" borderId="1" xfId="0" applyFont="1" applyFill="1" applyBorder="1" applyAlignment="1">
      <alignment horizontal="left" vertical="center"/>
    </xf>
    <xf numFmtId="0" fontId="35" fillId="0" borderId="1" xfId="0" applyFont="1" applyBorder="1" applyAlignment="1">
      <alignment horizontal="left" vertical="center" wrapText="1"/>
    </xf>
    <xf numFmtId="0" fontId="33" fillId="0" borderId="25" xfId="0" applyFont="1" applyBorder="1" applyAlignment="1">
      <alignment horizontal="left" vertical="center" wrapText="1"/>
    </xf>
    <xf numFmtId="0" fontId="33" fillId="0" borderId="28" xfId="0" applyFont="1" applyBorder="1" applyAlignment="1">
      <alignment horizontal="left" vertical="center" wrapText="1"/>
    </xf>
    <xf numFmtId="0" fontId="33" fillId="0" borderId="29" xfId="0" applyFont="1" applyBorder="1" applyAlignment="1">
      <alignment horizontal="left" vertical="center" wrapText="1"/>
    </xf>
    <xf numFmtId="0" fontId="33" fillId="0" borderId="1" xfId="0" applyFont="1" applyBorder="1" applyAlignment="1">
      <alignment horizontal="left" vertical="center" wrapText="1"/>
    </xf>
    <xf numFmtId="0" fontId="29" fillId="3" borderId="37" xfId="0" applyFont="1" applyFill="1" applyBorder="1" applyAlignment="1">
      <alignment horizontal="center"/>
    </xf>
    <xf numFmtId="0" fontId="29" fillId="3" borderId="48" xfId="0" applyFont="1" applyFill="1" applyBorder="1" applyAlignment="1">
      <alignment horizontal="center"/>
    </xf>
    <xf numFmtId="0" fontId="35" fillId="0" borderId="28" xfId="0" applyFont="1" applyBorder="1" applyAlignment="1">
      <alignment horizontal="left" vertical="center" wrapText="1"/>
    </xf>
    <xf numFmtId="0" fontId="35" fillId="0" borderId="17" xfId="0" applyFont="1" applyBorder="1" applyAlignment="1">
      <alignment horizontal="left" vertical="center" wrapText="1"/>
    </xf>
    <xf numFmtId="0" fontId="35" fillId="0" borderId="13" xfId="0" applyFont="1" applyBorder="1" applyAlignment="1">
      <alignment horizontal="left" vertical="center" wrapText="1"/>
    </xf>
    <xf numFmtId="0" fontId="35" fillId="0" borderId="15" xfId="0" applyFont="1" applyBorder="1" applyAlignment="1">
      <alignment horizontal="left" vertical="center" wrapText="1"/>
    </xf>
    <xf numFmtId="0" fontId="36" fillId="2" borderId="38" xfId="0" applyFont="1" applyFill="1" applyBorder="1" applyAlignment="1">
      <alignment horizontal="left" vertical="center" wrapText="1"/>
    </xf>
    <xf numFmtId="0" fontId="36" fillId="2" borderId="42" xfId="0" applyFont="1" applyFill="1" applyBorder="1" applyAlignment="1">
      <alignment horizontal="left" vertical="center" wrapText="1"/>
    </xf>
    <xf numFmtId="0" fontId="33" fillId="2" borderId="38" xfId="0" applyFont="1" applyFill="1" applyBorder="1" applyAlignment="1">
      <alignment horizontal="left" vertical="center" wrapText="1"/>
    </xf>
    <xf numFmtId="0" fontId="33" fillId="2" borderId="39" xfId="0" applyFont="1" applyFill="1" applyBorder="1" applyAlignment="1">
      <alignment horizontal="left" vertical="center" wrapText="1"/>
    </xf>
    <xf numFmtId="0" fontId="33" fillId="4" borderId="38" xfId="0" applyFont="1" applyFill="1" applyBorder="1" applyAlignment="1">
      <alignment horizontal="left" vertical="center" wrapText="1"/>
    </xf>
    <xf numFmtId="0" fontId="33" fillId="4" borderId="42" xfId="0" applyFont="1" applyFill="1" applyBorder="1" applyAlignment="1">
      <alignment horizontal="left" vertical="center" wrapText="1"/>
    </xf>
    <xf numFmtId="0" fontId="33" fillId="4" borderId="39" xfId="0" applyFont="1" applyFill="1" applyBorder="1" applyAlignment="1">
      <alignment horizontal="left" vertical="center" wrapText="1"/>
    </xf>
    <xf numFmtId="0" fontId="36" fillId="4" borderId="38" xfId="0" applyFont="1" applyFill="1" applyBorder="1" applyAlignment="1">
      <alignment horizontal="left" vertical="center" wrapText="1"/>
    </xf>
    <xf numFmtId="0" fontId="36" fillId="4" borderId="42" xfId="0" applyFont="1" applyFill="1" applyBorder="1" applyAlignment="1">
      <alignment horizontal="left" vertical="center" wrapText="1"/>
    </xf>
    <xf numFmtId="0" fontId="36" fillId="2" borderId="36" xfId="0" applyFont="1" applyFill="1" applyBorder="1" applyAlignment="1">
      <alignment horizontal="left" vertical="center" wrapText="1"/>
    </xf>
    <xf numFmtId="0" fontId="36" fillId="2" borderId="19" xfId="0" applyFont="1" applyFill="1" applyBorder="1" applyAlignment="1">
      <alignment horizontal="left" vertical="center" wrapText="1"/>
    </xf>
    <xf numFmtId="0" fontId="36" fillId="2" borderId="37" xfId="0" applyFont="1" applyFill="1" applyBorder="1" applyAlignment="1">
      <alignment horizontal="left" vertical="center" wrapText="1"/>
    </xf>
    <xf numFmtId="0" fontId="35" fillId="2" borderId="38" xfId="0" applyFont="1" applyFill="1" applyBorder="1" applyAlignment="1">
      <alignment horizontal="left" vertical="top" wrapText="1"/>
    </xf>
    <xf numFmtId="0" fontId="35" fillId="2" borderId="42" xfId="0" applyFont="1" applyFill="1" applyBorder="1" applyAlignment="1">
      <alignment horizontal="left" vertical="top" wrapText="1"/>
    </xf>
    <xf numFmtId="0" fontId="35" fillId="2" borderId="39" xfId="0" applyFont="1" applyFill="1" applyBorder="1" applyAlignment="1">
      <alignment horizontal="left" vertical="top" wrapText="1"/>
    </xf>
    <xf numFmtId="0" fontId="35" fillId="2" borderId="25" xfId="0" applyFont="1" applyFill="1" applyBorder="1" applyAlignment="1">
      <alignment horizontal="left" vertical="center" wrapText="1"/>
    </xf>
    <xf numFmtId="0" fontId="35" fillId="2" borderId="29" xfId="0" applyFont="1" applyFill="1" applyBorder="1" applyAlignment="1">
      <alignment horizontal="left" vertical="center" wrapText="1"/>
    </xf>
    <xf numFmtId="0" fontId="36" fillId="4" borderId="1" xfId="0" applyFont="1" applyFill="1" applyBorder="1" applyAlignment="1">
      <alignment horizontal="left" vertical="center" wrapText="1"/>
    </xf>
    <xf numFmtId="0" fontId="36" fillId="4" borderId="40" xfId="0" applyFont="1" applyFill="1" applyBorder="1" applyAlignment="1">
      <alignment horizontal="left" vertical="center" wrapText="1"/>
    </xf>
    <xf numFmtId="0" fontId="36" fillId="4" borderId="27" xfId="0" applyFont="1" applyFill="1" applyBorder="1" applyAlignment="1">
      <alignment horizontal="left" vertical="center" wrapText="1"/>
    </xf>
    <xf numFmtId="0" fontId="36" fillId="4" borderId="41" xfId="0" applyFont="1" applyFill="1" applyBorder="1" applyAlignment="1">
      <alignment horizontal="left" vertical="center" wrapText="1"/>
    </xf>
    <xf numFmtId="0" fontId="36" fillId="2" borderId="25" xfId="0" applyFont="1" applyFill="1" applyBorder="1" applyAlignment="1">
      <alignment horizontal="left" vertical="center" wrapText="1"/>
    </xf>
    <xf numFmtId="0" fontId="36" fillId="2" borderId="29" xfId="0" applyFont="1" applyFill="1" applyBorder="1" applyAlignment="1">
      <alignment horizontal="left" vertical="center" wrapText="1"/>
    </xf>
    <xf numFmtId="0" fontId="36" fillId="2" borderId="40" xfId="0" applyFont="1" applyFill="1" applyBorder="1" applyAlignment="1">
      <alignment horizontal="center" vertical="center" wrapText="1"/>
    </xf>
    <xf numFmtId="0" fontId="36" fillId="2" borderId="27" xfId="0" applyFont="1" applyFill="1" applyBorder="1" applyAlignment="1">
      <alignment horizontal="center" vertical="center" wrapText="1"/>
    </xf>
    <xf numFmtId="0" fontId="36" fillId="2" borderId="41" xfId="0" applyFont="1" applyFill="1" applyBorder="1" applyAlignment="1">
      <alignment horizontal="center" vertical="center" wrapText="1"/>
    </xf>
    <xf numFmtId="0" fontId="35" fillId="2" borderId="28" xfId="0" applyFont="1" applyFill="1" applyBorder="1" applyAlignment="1">
      <alignment horizontal="left" vertical="center" wrapText="1"/>
    </xf>
    <xf numFmtId="0" fontId="36" fillId="2" borderId="1" xfId="0" applyFont="1" applyFill="1" applyBorder="1" applyAlignment="1">
      <alignment horizontal="left" vertical="center" wrapText="1"/>
    </xf>
    <xf numFmtId="0" fontId="36" fillId="2" borderId="40" xfId="0" applyFont="1" applyFill="1" applyBorder="1" applyAlignment="1">
      <alignment horizontal="left" vertical="center" wrapText="1"/>
    </xf>
    <xf numFmtId="0" fontId="36" fillId="2" borderId="27" xfId="0" applyFont="1" applyFill="1" applyBorder="1" applyAlignment="1">
      <alignment horizontal="left" vertical="center" wrapText="1"/>
    </xf>
    <xf numFmtId="0" fontId="36" fillId="2" borderId="41" xfId="0" applyFont="1" applyFill="1" applyBorder="1" applyAlignment="1">
      <alignment horizontal="left" vertical="center" wrapText="1"/>
    </xf>
    <xf numFmtId="0" fontId="33" fillId="0" borderId="40" xfId="0" applyFont="1" applyBorder="1" applyAlignment="1">
      <alignment horizontal="left" vertical="center"/>
    </xf>
    <xf numFmtId="0" fontId="33" fillId="0" borderId="27" xfId="0" applyFont="1" applyBorder="1" applyAlignment="1">
      <alignment horizontal="left" vertical="center"/>
    </xf>
    <xf numFmtId="0" fontId="35" fillId="2" borderId="17" xfId="0" applyFont="1" applyFill="1" applyBorder="1" applyAlignment="1">
      <alignment horizontal="left" vertical="center" wrapText="1"/>
    </xf>
    <xf numFmtId="0" fontId="35" fillId="2" borderId="13" xfId="0" applyFont="1" applyFill="1" applyBorder="1" applyAlignment="1">
      <alignment horizontal="left" vertical="center" wrapText="1"/>
    </xf>
    <xf numFmtId="0" fontId="36" fillId="4" borderId="25" xfId="0" applyFont="1" applyFill="1" applyBorder="1" applyAlignment="1">
      <alignment horizontal="left" vertical="center" wrapText="1"/>
    </xf>
    <xf numFmtId="0" fontId="36" fillId="4" borderId="28" xfId="0" applyFont="1" applyFill="1" applyBorder="1" applyAlignment="1">
      <alignment horizontal="left" vertical="center" wrapText="1"/>
    </xf>
    <xf numFmtId="0" fontId="33" fillId="0" borderId="25" xfId="0" applyFont="1" applyBorder="1" applyAlignment="1">
      <alignment vertical="center" wrapText="1"/>
    </xf>
    <xf numFmtId="0" fontId="33" fillId="0" borderId="29" xfId="0" applyFont="1" applyBorder="1" applyAlignment="1">
      <alignment vertical="center" wrapText="1"/>
    </xf>
    <xf numFmtId="0" fontId="36" fillId="2" borderId="40" xfId="0" applyFont="1" applyFill="1" applyBorder="1" applyAlignment="1">
      <alignment vertical="center" wrapText="1"/>
    </xf>
    <xf numFmtId="0" fontId="36" fillId="2" borderId="27" xfId="0" applyFont="1" applyFill="1" applyBorder="1" applyAlignment="1">
      <alignment vertical="center" wrapText="1"/>
    </xf>
    <xf numFmtId="0" fontId="36" fillId="2" borderId="41" xfId="0" applyFont="1" applyFill="1" applyBorder="1" applyAlignment="1">
      <alignment vertical="center" wrapText="1"/>
    </xf>
    <xf numFmtId="0" fontId="28" fillId="3" borderId="43" xfId="0" applyFont="1" applyFill="1" applyBorder="1" applyAlignment="1">
      <alignment horizontal="center" vertical="center"/>
    </xf>
    <xf numFmtId="0" fontId="28" fillId="3" borderId="45" xfId="0" applyFont="1" applyFill="1" applyBorder="1" applyAlignment="1">
      <alignment horizontal="center" vertical="center"/>
    </xf>
    <xf numFmtId="0" fontId="28" fillId="3" borderId="30" xfId="0" applyFont="1" applyFill="1" applyBorder="1" applyAlignment="1">
      <alignment horizontal="center" vertical="center"/>
    </xf>
    <xf numFmtId="0" fontId="29" fillId="3" borderId="1" xfId="0" applyFont="1" applyFill="1" applyBorder="1" applyAlignment="1">
      <alignment horizontal="center"/>
    </xf>
    <xf numFmtId="0" fontId="36" fillId="2" borderId="39" xfId="0" applyFont="1" applyFill="1" applyBorder="1" applyAlignment="1">
      <alignment horizontal="left" vertical="center" wrapText="1"/>
    </xf>
    <xf numFmtId="0" fontId="36" fillId="4" borderId="29" xfId="0" applyFont="1" applyFill="1" applyBorder="1" applyAlignment="1">
      <alignment horizontal="left" vertical="center" wrapText="1"/>
    </xf>
    <xf numFmtId="0" fontId="33" fillId="4" borderId="25" xfId="0" applyFont="1" applyFill="1" applyBorder="1" applyAlignment="1">
      <alignment horizontal="left" vertical="center" wrapText="1"/>
    </xf>
    <xf numFmtId="0" fontId="33" fillId="4" borderId="29" xfId="0" applyFont="1" applyFill="1" applyBorder="1" applyAlignment="1">
      <alignment horizontal="left" vertical="center" wrapText="1"/>
    </xf>
    <xf numFmtId="0" fontId="36" fillId="4" borderId="40" xfId="0" applyFont="1" applyFill="1" applyBorder="1" applyAlignment="1">
      <alignment horizontal="left" vertical="center"/>
    </xf>
    <xf numFmtId="0" fontId="36" fillId="4" borderId="27" xfId="0" applyFont="1" applyFill="1" applyBorder="1" applyAlignment="1">
      <alignment horizontal="left" vertical="center"/>
    </xf>
    <xf numFmtId="0" fontId="35" fillId="0" borderId="1" xfId="0" applyFont="1" applyBorder="1" applyAlignment="1">
      <alignment vertical="center" wrapText="1"/>
    </xf>
    <xf numFmtId="0" fontId="35" fillId="2" borderId="38" xfId="0" applyFont="1" applyFill="1" applyBorder="1" applyAlignment="1">
      <alignment vertical="center" wrapText="1"/>
    </xf>
    <xf numFmtId="0" fontId="35" fillId="2" borderId="42" xfId="0" applyFont="1" applyFill="1" applyBorder="1" applyAlignment="1">
      <alignment vertical="center" wrapText="1"/>
    </xf>
    <xf numFmtId="0" fontId="35" fillId="2" borderId="39" xfId="0" applyFont="1" applyFill="1" applyBorder="1" applyAlignment="1">
      <alignment vertical="center" wrapText="1"/>
    </xf>
    <xf numFmtId="0" fontId="35" fillId="0" borderId="25" xfId="0" applyFont="1" applyBorder="1" applyAlignment="1">
      <alignment vertical="center" wrapText="1"/>
    </xf>
    <xf numFmtId="0" fontId="35" fillId="0" borderId="28" xfId="0" applyFont="1" applyBorder="1" applyAlignment="1">
      <alignment vertical="center" wrapText="1"/>
    </xf>
    <xf numFmtId="0" fontId="35" fillId="0" borderId="29" xfId="0" applyFont="1" applyBorder="1" applyAlignment="1">
      <alignment vertical="center" wrapText="1"/>
    </xf>
    <xf numFmtId="0" fontId="33" fillId="2" borderId="25" xfId="0" applyFont="1" applyFill="1" applyBorder="1" applyAlignment="1">
      <alignment horizontal="left" vertical="center" wrapText="1"/>
    </xf>
    <xf numFmtId="0" fontId="33" fillId="2" borderId="28" xfId="0" applyFont="1" applyFill="1" applyBorder="1" applyAlignment="1">
      <alignment horizontal="left" vertical="center" wrapText="1"/>
    </xf>
    <xf numFmtId="0" fontId="33" fillId="2" borderId="29" xfId="0" applyFont="1" applyFill="1" applyBorder="1" applyAlignment="1">
      <alignment horizontal="left" vertical="center" wrapText="1"/>
    </xf>
    <xf numFmtId="0" fontId="35" fillId="2" borderId="30" xfId="0" applyFont="1" applyFill="1" applyBorder="1" applyAlignment="1">
      <alignment vertical="center" wrapText="1"/>
    </xf>
    <xf numFmtId="0" fontId="33" fillId="2" borderId="40" xfId="0" applyFont="1" applyFill="1" applyBorder="1" applyAlignment="1">
      <alignment horizontal="left" vertical="center" wrapText="1"/>
    </xf>
    <xf numFmtId="0" fontId="33" fillId="2" borderId="41" xfId="0" applyFont="1" applyFill="1" applyBorder="1" applyAlignment="1">
      <alignment horizontal="left" vertical="center" wrapText="1"/>
    </xf>
    <xf numFmtId="0" fontId="16" fillId="3" borderId="43" xfId="0" applyFont="1" applyFill="1" applyBorder="1" applyAlignment="1">
      <alignment horizontal="center" vertical="center"/>
    </xf>
    <xf numFmtId="0" fontId="16" fillId="3" borderId="45" xfId="0" applyFont="1" applyFill="1" applyBorder="1" applyAlignment="1">
      <alignment horizontal="center" vertical="center"/>
    </xf>
    <xf numFmtId="0" fontId="16" fillId="3" borderId="1" xfId="0" applyFont="1" applyFill="1" applyBorder="1" applyAlignment="1">
      <alignment horizontal="center" vertical="center"/>
    </xf>
    <xf numFmtId="0" fontId="35" fillId="0" borderId="17" xfId="0" applyFont="1" applyBorder="1" applyAlignment="1">
      <alignment vertical="center" wrapText="1"/>
    </xf>
    <xf numFmtId="0" fontId="35" fillId="0" borderId="13" xfId="0" applyFont="1" applyBorder="1" applyAlignment="1">
      <alignment vertical="center" wrapText="1"/>
    </xf>
    <xf numFmtId="0" fontId="35" fillId="2" borderId="25" xfId="0" applyFont="1" applyFill="1" applyBorder="1" applyAlignment="1">
      <alignment vertical="center" wrapText="1"/>
    </xf>
    <xf numFmtId="0" fontId="35" fillId="2" borderId="28" xfId="0" applyFont="1" applyFill="1" applyBorder="1" applyAlignment="1">
      <alignment vertical="center" wrapText="1"/>
    </xf>
    <xf numFmtId="0" fontId="16" fillId="3" borderId="5" xfId="0" applyFont="1" applyFill="1" applyBorder="1" applyAlignment="1">
      <alignment horizontal="center" wrapText="1"/>
    </xf>
    <xf numFmtId="0" fontId="16" fillId="3" borderId="26" xfId="0" applyFont="1" applyFill="1" applyBorder="1" applyAlignment="1">
      <alignment horizontal="center" wrapText="1"/>
    </xf>
    <xf numFmtId="0" fontId="33" fillId="2" borderId="42" xfId="0" applyFont="1" applyFill="1" applyBorder="1" applyAlignment="1">
      <alignment horizontal="left" vertical="center" wrapText="1"/>
    </xf>
    <xf numFmtId="0" fontId="33" fillId="4" borderId="1" xfId="0" applyFont="1" applyFill="1" applyBorder="1" applyAlignment="1">
      <alignment horizontal="left" vertical="center" wrapText="1"/>
    </xf>
    <xf numFmtId="0" fontId="33" fillId="4" borderId="40" xfId="0" applyFont="1" applyFill="1" applyBorder="1" applyAlignment="1">
      <alignment vertical="center"/>
    </xf>
    <xf numFmtId="0" fontId="33" fillId="4" borderId="27" xfId="0" applyFont="1" applyFill="1" applyBorder="1" applyAlignment="1">
      <alignment vertical="center"/>
    </xf>
    <xf numFmtId="0" fontId="36" fillId="2" borderId="28" xfId="0" applyFont="1" applyFill="1" applyBorder="1" applyAlignment="1">
      <alignment horizontal="left" vertical="center" wrapText="1"/>
    </xf>
    <xf numFmtId="0" fontId="36" fillId="0" borderId="38" xfId="0" applyFont="1" applyBorder="1" applyAlignment="1">
      <alignment horizontal="left" vertical="center" wrapText="1"/>
    </xf>
    <xf numFmtId="0" fontId="36" fillId="0" borderId="42" xfId="0" applyFont="1" applyBorder="1" applyAlignment="1">
      <alignment horizontal="left" vertical="center" wrapText="1"/>
    </xf>
    <xf numFmtId="0" fontId="33" fillId="4" borderId="38" xfId="0" applyFont="1" applyFill="1" applyBorder="1" applyAlignment="1">
      <alignment horizontal="center" vertical="center"/>
    </xf>
    <xf numFmtId="0" fontId="33" fillId="4" borderId="42" xfId="0" applyFont="1" applyFill="1" applyBorder="1" applyAlignment="1">
      <alignment horizontal="center" vertical="center"/>
    </xf>
    <xf numFmtId="0" fontId="33" fillId="4" borderId="39" xfId="0" applyFont="1" applyFill="1" applyBorder="1" applyAlignment="1">
      <alignment horizontal="center" vertical="center"/>
    </xf>
    <xf numFmtId="0" fontId="33" fillId="4" borderId="40" xfId="0" applyFont="1" applyFill="1" applyBorder="1" applyAlignment="1">
      <alignment horizontal="left" vertical="center" wrapText="1"/>
    </xf>
    <xf numFmtId="0" fontId="33" fillId="4" borderId="41" xfId="0" applyFont="1" applyFill="1" applyBorder="1" applyAlignment="1">
      <alignment horizontal="left" vertical="center" wrapText="1"/>
    </xf>
    <xf numFmtId="0" fontId="36" fillId="2" borderId="38" xfId="0" applyFont="1" applyFill="1" applyBorder="1" applyAlignment="1">
      <alignment horizontal="left" vertical="center"/>
    </xf>
    <xf numFmtId="0" fontId="36" fillId="2" borderId="42" xfId="0" applyFont="1" applyFill="1" applyBorder="1" applyAlignment="1">
      <alignment horizontal="left" vertical="center"/>
    </xf>
    <xf numFmtId="0" fontId="36" fillId="2" borderId="39" xfId="0" applyFont="1" applyFill="1" applyBorder="1" applyAlignment="1">
      <alignment horizontal="left" vertical="center"/>
    </xf>
    <xf numFmtId="0" fontId="36" fillId="4" borderId="38" xfId="0" applyFont="1" applyFill="1" applyBorder="1" applyAlignment="1">
      <alignment vertical="center" wrapText="1"/>
    </xf>
    <xf numFmtId="0" fontId="36" fillId="4" borderId="42" xfId="0" applyFont="1" applyFill="1" applyBorder="1" applyAlignment="1">
      <alignment vertical="center" wrapText="1"/>
    </xf>
    <xf numFmtId="0" fontId="36" fillId="4" borderId="39" xfId="0" applyFont="1" applyFill="1" applyBorder="1" applyAlignment="1">
      <alignment vertical="center" wrapText="1"/>
    </xf>
    <xf numFmtId="0" fontId="35" fillId="2" borderId="29" xfId="0" applyFont="1" applyFill="1" applyBorder="1" applyAlignment="1">
      <alignment vertical="center"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4" fillId="3" borderId="5" xfId="0" applyFont="1" applyFill="1" applyBorder="1" applyAlignment="1">
      <alignment horizontal="center" wrapText="1"/>
    </xf>
    <xf numFmtId="0" fontId="4" fillId="3" borderId="26" xfId="0" applyFont="1" applyFill="1" applyBorder="1" applyAlignment="1">
      <alignment horizontal="center" wrapText="1"/>
    </xf>
    <xf numFmtId="0" fontId="5" fillId="3" borderId="1"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19" xfId="0" applyFont="1" applyFill="1" applyBorder="1" applyAlignment="1">
      <alignment horizontal="center" wrapText="1"/>
    </xf>
    <xf numFmtId="0" fontId="5" fillId="3" borderId="27" xfId="0" applyFont="1" applyFill="1" applyBorder="1" applyAlignment="1">
      <alignment horizontal="center" wrapText="1"/>
    </xf>
    <xf numFmtId="0" fontId="4" fillId="3" borderId="19" xfId="0" applyFont="1" applyFill="1" applyBorder="1" applyAlignment="1">
      <alignment horizontal="center" wrapText="1"/>
    </xf>
    <xf numFmtId="0" fontId="4" fillId="3" borderId="27" xfId="0" applyFont="1" applyFill="1" applyBorder="1" applyAlignment="1">
      <alignment horizontal="center" wrapText="1"/>
    </xf>
    <xf numFmtId="0" fontId="4" fillId="3" borderId="45" xfId="0" applyFont="1" applyFill="1" applyBorder="1" applyAlignment="1">
      <alignment horizontal="center" vertical="center"/>
    </xf>
    <xf numFmtId="0" fontId="5" fillId="3" borderId="1" xfId="0" applyFont="1" applyFill="1" applyBorder="1" applyAlignment="1">
      <alignment horizontal="center" vertical="center"/>
    </xf>
    <xf numFmtId="0" fontId="42" fillId="2" borderId="25" xfId="0" applyFont="1" applyFill="1" applyBorder="1" applyAlignment="1">
      <alignment horizontal="left" vertical="center" wrapText="1"/>
    </xf>
    <xf numFmtId="0" fontId="42" fillId="2" borderId="28" xfId="0" applyFont="1" applyFill="1" applyBorder="1" applyAlignment="1">
      <alignment horizontal="left" vertical="center" wrapText="1"/>
    </xf>
    <xf numFmtId="0" fontId="5" fillId="3" borderId="31" xfId="0" applyFont="1" applyFill="1" applyBorder="1" applyAlignment="1">
      <alignment horizontal="center" vertical="center"/>
    </xf>
    <xf numFmtId="0" fontId="5" fillId="3" borderId="30" xfId="0" applyFont="1" applyFill="1" applyBorder="1" applyAlignment="1">
      <alignment horizontal="center" vertical="center"/>
    </xf>
    <xf numFmtId="0" fontId="11" fillId="4" borderId="17" xfId="0" applyFont="1" applyFill="1" applyBorder="1" applyAlignment="1">
      <alignment horizontal="left" vertical="center" wrapText="1"/>
    </xf>
    <xf numFmtId="0" fontId="11" fillId="4" borderId="13"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42" fillId="0" borderId="1" xfId="0" applyFont="1" applyBorder="1" applyAlignment="1">
      <alignment horizontal="left" vertical="center" wrapText="1"/>
    </xf>
    <xf numFmtId="0" fontId="11" fillId="2" borderId="1" xfId="0" applyFont="1" applyFill="1" applyBorder="1" applyAlignment="1">
      <alignment horizontal="left" vertical="center" wrapText="1"/>
    </xf>
    <xf numFmtId="0" fontId="11" fillId="4" borderId="25" xfId="0" applyFont="1" applyFill="1" applyBorder="1" applyAlignment="1">
      <alignment horizontal="left" vertical="center" wrapText="1"/>
    </xf>
    <xf numFmtId="0" fontId="11" fillId="4" borderId="28"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11" fillId="4" borderId="29" xfId="0" applyFont="1" applyFill="1" applyBorder="1" applyAlignment="1">
      <alignment horizontal="left" vertical="center" wrapText="1"/>
    </xf>
    <xf numFmtId="0" fontId="42" fillId="0" borderId="25" xfId="0" applyFont="1" applyBorder="1" applyAlignment="1">
      <alignment horizontal="left" vertical="center" wrapText="1"/>
    </xf>
    <xf numFmtId="0" fontId="42" fillId="0" borderId="28" xfId="0" applyFont="1" applyBorder="1" applyAlignment="1">
      <alignment horizontal="left" vertical="center" wrapText="1"/>
    </xf>
    <xf numFmtId="0" fontId="42" fillId="0" borderId="29" xfId="0" applyFont="1" applyBorder="1" applyAlignment="1">
      <alignment horizontal="left" vertical="center" wrapText="1"/>
    </xf>
    <xf numFmtId="0" fontId="11" fillId="0" borderId="1" xfId="0" applyFont="1" applyBorder="1" applyAlignment="1">
      <alignment horizontal="left" vertical="center" wrapText="1"/>
    </xf>
    <xf numFmtId="0" fontId="42" fillId="0" borderId="25" xfId="0" applyFont="1" applyBorder="1" applyAlignment="1">
      <alignment horizontal="left" vertical="top" wrapText="1"/>
    </xf>
    <xf numFmtId="0" fontId="42" fillId="0" borderId="28" xfId="0" applyFont="1" applyBorder="1" applyAlignment="1">
      <alignment horizontal="left" vertical="top" wrapText="1"/>
    </xf>
    <xf numFmtId="0" fontId="42" fillId="0" borderId="29" xfId="0" applyFont="1" applyBorder="1" applyAlignment="1">
      <alignment horizontal="left" vertical="top" wrapText="1"/>
    </xf>
    <xf numFmtId="0" fontId="11" fillId="4" borderId="1" xfId="0" applyFont="1" applyFill="1" applyBorder="1" applyAlignment="1">
      <alignment horizontal="left" vertical="center" wrapText="1"/>
    </xf>
    <xf numFmtId="0" fontId="29" fillId="3" borderId="31" xfId="0" applyFont="1" applyFill="1" applyBorder="1" applyAlignment="1">
      <alignment horizontal="center" vertical="center"/>
    </xf>
    <xf numFmtId="0" fontId="29" fillId="3" borderId="30" xfId="0" applyFont="1" applyFill="1" applyBorder="1" applyAlignment="1">
      <alignment horizontal="center" vertical="center"/>
    </xf>
    <xf numFmtId="0" fontId="28" fillId="3" borderId="43"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43" fillId="0" borderId="1" xfId="0" applyFont="1" applyBorder="1" applyAlignment="1">
      <alignment horizontal="left" vertical="center" wrapText="1"/>
    </xf>
    <xf numFmtId="0" fontId="36" fillId="4" borderId="49" xfId="0" applyFont="1" applyFill="1" applyBorder="1" applyAlignment="1">
      <alignment horizontal="left" vertical="center" wrapText="1"/>
    </xf>
    <xf numFmtId="0" fontId="36" fillId="4" borderId="0" xfId="0" applyFont="1" applyFill="1" applyAlignment="1">
      <alignment horizontal="left" vertical="center" wrapText="1"/>
    </xf>
    <xf numFmtId="0" fontId="36" fillId="4" borderId="48" xfId="0" applyFont="1" applyFill="1" applyBorder="1" applyAlignment="1">
      <alignment horizontal="left" vertical="center" wrapText="1"/>
    </xf>
    <xf numFmtId="0" fontId="29" fillId="3" borderId="1" xfId="0" applyFont="1" applyFill="1" applyBorder="1" applyAlignment="1">
      <alignment horizontal="center" vertical="center"/>
    </xf>
    <xf numFmtId="0" fontId="36" fillId="0" borderId="17" xfId="0" applyFont="1" applyBorder="1" applyAlignment="1">
      <alignment horizontal="left" vertical="center" wrapText="1"/>
    </xf>
    <xf numFmtId="0" fontId="36" fillId="0" borderId="13" xfId="0" applyFont="1" applyBorder="1" applyAlignment="1">
      <alignment horizontal="left" vertical="center" wrapText="1"/>
    </xf>
    <xf numFmtId="0" fontId="36" fillId="0" borderId="15" xfId="0" applyFont="1" applyBorder="1" applyAlignment="1">
      <alignment horizontal="left" vertical="center" wrapText="1"/>
    </xf>
    <xf numFmtId="0" fontId="27" fillId="0" borderId="25" xfId="0" applyFont="1" applyBorder="1" applyAlignment="1">
      <alignment horizontal="left" vertical="center" wrapText="1"/>
    </xf>
    <xf numFmtId="0" fontId="27" fillId="0" borderId="28" xfId="0" applyFont="1" applyBorder="1" applyAlignment="1">
      <alignment horizontal="left" vertical="center" wrapText="1"/>
    </xf>
    <xf numFmtId="0" fontId="27" fillId="0" borderId="29" xfId="0" applyFont="1" applyBorder="1" applyAlignment="1">
      <alignment horizontal="left" vertical="center" wrapText="1"/>
    </xf>
    <xf numFmtId="0" fontId="33" fillId="4" borderId="25" xfId="0" applyFont="1" applyFill="1" applyBorder="1" applyAlignment="1">
      <alignment horizontal="left" vertical="center"/>
    </xf>
    <xf numFmtId="0" fontId="33" fillId="4" borderId="28" xfId="0" applyFont="1" applyFill="1" applyBorder="1" applyAlignment="1">
      <alignment horizontal="left" vertical="center"/>
    </xf>
    <xf numFmtId="0" fontId="35" fillId="2" borderId="1" xfId="0" applyFont="1" applyFill="1" applyBorder="1" applyAlignment="1">
      <alignment horizontal="left"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EE58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pository.impact-initiatives.org/document/impact/0e569663/CAR2403_AGORA_DSAG_commune-de-Vougba-Balifondo_VF.xlsx" TargetMode="External"/><Relationship Id="rId2" Type="http://schemas.openxmlformats.org/officeDocument/2006/relationships/hyperlink" Target="https://repository.impact-initiatives.org/document/impact/0cfe3331/CAR2504_AGORA_Phase-II_TdR-de-Recherche-Bangassou_VF.pdf" TargetMode="External"/><Relationship Id="rId1" Type="http://schemas.openxmlformats.org/officeDocument/2006/relationships/hyperlink" Target="https://repository.impact-initiatives.org/document/impact/d37d0511/CAR2504_AGORA_Phase-II_DAP_VF.xlsx"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E5859"/>
  </sheetPr>
  <dimension ref="A1:C22"/>
  <sheetViews>
    <sheetView tabSelected="1" zoomScale="90" zoomScaleNormal="90" workbookViewId="0">
      <selection activeCell="B4" sqref="B4"/>
    </sheetView>
  </sheetViews>
  <sheetFormatPr baseColWidth="10" defaultColWidth="8.81640625" defaultRowHeight="16.5" x14ac:dyDescent="0.45"/>
  <cols>
    <col min="1" max="1" width="48.81640625" style="43" customWidth="1"/>
    <col min="2" max="2" width="153.7265625" style="40" customWidth="1"/>
    <col min="3" max="3" width="76.81640625" style="40" customWidth="1"/>
    <col min="4" max="16384" width="8.81640625" style="40"/>
  </cols>
  <sheetData>
    <row r="1" spans="1:3" ht="72.650000000000006" customHeight="1" x14ac:dyDescent="0.45">
      <c r="A1" s="240" t="s">
        <v>0</v>
      </c>
      <c r="B1" s="241"/>
    </row>
    <row r="2" spans="1:3" ht="35.5" customHeight="1" x14ac:dyDescent="0.45">
      <c r="A2" s="242" t="s">
        <v>1</v>
      </c>
      <c r="B2" s="243"/>
    </row>
    <row r="3" spans="1:3" ht="28.75" customHeight="1" x14ac:dyDescent="0.45">
      <c r="A3" s="229" t="s">
        <v>2</v>
      </c>
      <c r="B3" s="41" t="s">
        <v>3</v>
      </c>
    </row>
    <row r="4" spans="1:3" ht="272.14999999999998" customHeight="1" x14ac:dyDescent="0.45">
      <c r="A4" s="230" t="s">
        <v>4</v>
      </c>
      <c r="B4" s="42" t="s">
        <v>5</v>
      </c>
      <c r="C4" s="43"/>
    </row>
    <row r="5" spans="1:3" ht="21" customHeight="1" x14ac:dyDescent="0.45">
      <c r="A5" s="244" t="s">
        <v>6</v>
      </c>
      <c r="B5" s="238" t="s">
        <v>536</v>
      </c>
      <c r="C5" s="43"/>
    </row>
    <row r="6" spans="1:3" ht="21" customHeight="1" x14ac:dyDescent="0.45">
      <c r="A6" s="245"/>
      <c r="B6" s="238" t="s">
        <v>535</v>
      </c>
      <c r="C6" s="43"/>
    </row>
    <row r="7" spans="1:3" ht="21" customHeight="1" x14ac:dyDescent="0.45">
      <c r="A7" s="246"/>
      <c r="B7" s="238" t="s">
        <v>534</v>
      </c>
      <c r="C7" s="43"/>
    </row>
    <row r="8" spans="1:3" ht="17.5" x14ac:dyDescent="0.45">
      <c r="A8" s="231" t="s">
        <v>7</v>
      </c>
      <c r="B8" s="44" t="s">
        <v>8</v>
      </c>
    </row>
    <row r="9" spans="1:3" ht="48.65" customHeight="1" x14ac:dyDescent="0.45">
      <c r="A9" s="230" t="s">
        <v>9</v>
      </c>
      <c r="B9" s="197" t="s">
        <v>10</v>
      </c>
    </row>
    <row r="10" spans="1:3" ht="360.65" customHeight="1" x14ac:dyDescent="0.45">
      <c r="A10" s="231" t="s">
        <v>11</v>
      </c>
      <c r="B10" s="44" t="s">
        <v>12</v>
      </c>
    </row>
    <row r="11" spans="1:3" ht="17.5" x14ac:dyDescent="0.45">
      <c r="A11" s="230" t="s">
        <v>13</v>
      </c>
      <c r="B11" s="45" t="s">
        <v>14</v>
      </c>
    </row>
    <row r="12" spans="1:3" ht="127" customHeight="1" x14ac:dyDescent="0.45">
      <c r="A12" s="232" t="s">
        <v>15</v>
      </c>
      <c r="B12" s="198" t="s">
        <v>16</v>
      </c>
    </row>
    <row r="13" spans="1:3" ht="18" thickBot="1" x14ac:dyDescent="0.5">
      <c r="A13" s="233" t="s">
        <v>17</v>
      </c>
      <c r="B13" s="236"/>
    </row>
    <row r="14" spans="1:3" ht="35.15" customHeight="1" thickBot="1" x14ac:dyDescent="0.5">
      <c r="A14" s="234" t="s">
        <v>18</v>
      </c>
      <c r="B14" s="46" t="s">
        <v>19</v>
      </c>
    </row>
    <row r="15" spans="1:3" ht="17.5" x14ac:dyDescent="0.45">
      <c r="A15" s="229" t="s">
        <v>20</v>
      </c>
      <c r="B15" s="47" t="s">
        <v>3</v>
      </c>
    </row>
    <row r="16" spans="1:3" ht="18" customHeight="1" x14ac:dyDescent="0.45">
      <c r="A16" s="230" t="s">
        <v>21</v>
      </c>
      <c r="B16" s="42" t="s">
        <v>22</v>
      </c>
    </row>
    <row r="17" spans="1:2" ht="21" customHeight="1" x14ac:dyDescent="0.45">
      <c r="A17" s="231" t="s">
        <v>529</v>
      </c>
      <c r="B17" s="44" t="s">
        <v>23</v>
      </c>
    </row>
    <row r="18" spans="1:2" ht="36" customHeight="1" x14ac:dyDescent="0.45">
      <c r="A18" s="230" t="s">
        <v>24</v>
      </c>
      <c r="B18" s="42" t="s">
        <v>25</v>
      </c>
    </row>
    <row r="19" spans="1:2" ht="17.5" customHeight="1" x14ac:dyDescent="0.45">
      <c r="A19" s="231" t="s">
        <v>26</v>
      </c>
      <c r="B19" s="44" t="s">
        <v>27</v>
      </c>
    </row>
    <row r="20" spans="1:2" ht="35" x14ac:dyDescent="0.45">
      <c r="A20" s="230" t="s">
        <v>28</v>
      </c>
      <c r="B20" s="42" t="s">
        <v>29</v>
      </c>
    </row>
    <row r="21" spans="1:2" ht="35" x14ac:dyDescent="0.45">
      <c r="A21" s="231" t="s">
        <v>30</v>
      </c>
      <c r="B21" s="44" t="s">
        <v>31</v>
      </c>
    </row>
    <row r="22" spans="1:2" ht="35" x14ac:dyDescent="0.45">
      <c r="A22" s="230" t="s">
        <v>32</v>
      </c>
      <c r="B22" s="42" t="s">
        <v>33</v>
      </c>
    </row>
  </sheetData>
  <mergeCells count="3">
    <mergeCell ref="A1:B1"/>
    <mergeCell ref="A2:B2"/>
    <mergeCell ref="A5:A7"/>
  </mergeCells>
  <hyperlinks>
    <hyperlink ref="B7" r:id="rId1" xr:uid="{C8ECAEDF-372D-411E-9852-C8FE369C4367}"/>
    <hyperlink ref="B6" r:id="rId2" xr:uid="{ABF49EB4-2A2D-4DB6-8893-215F9F2C3B46}"/>
    <hyperlink ref="B5" r:id="rId3" display="Rappel : Grille de saturation de l'évaluation territoriale de la phase 1 (secteur 1 et 2 de Vougba-Balinfondo) " xr:uid="{FEF3488C-9ED5-43F7-854C-A5D1FF98A897}"/>
  </hyperlinks>
  <pageMargins left="0.7" right="0.7" top="0.75" bottom="0.75" header="0.3" footer="0.3"/>
  <pageSetup paperSize="9" orientation="portrait" horizontalDpi="4294967293"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E5859"/>
  </sheetPr>
  <dimension ref="A1:B25"/>
  <sheetViews>
    <sheetView zoomScale="80" zoomScaleNormal="80" workbookViewId="0">
      <selection activeCell="A2" sqref="A2:B2"/>
    </sheetView>
  </sheetViews>
  <sheetFormatPr baseColWidth="10" defaultColWidth="8.81640625" defaultRowHeight="17.5" x14ac:dyDescent="0.45"/>
  <cols>
    <col min="1" max="1" width="100.81640625" style="48" customWidth="1"/>
    <col min="2" max="2" width="105" style="48" customWidth="1"/>
    <col min="3" max="16384" width="8.81640625" style="48"/>
  </cols>
  <sheetData>
    <row r="1" spans="1:2" ht="46" customHeight="1" x14ac:dyDescent="0.45">
      <c r="A1" s="249" t="s">
        <v>34</v>
      </c>
      <c r="B1" s="250"/>
    </row>
    <row r="2" spans="1:2" ht="41.5" customHeight="1" thickBot="1" x14ac:dyDescent="0.5">
      <c r="A2" s="251" t="s">
        <v>35</v>
      </c>
      <c r="B2" s="252"/>
    </row>
    <row r="3" spans="1:2" x14ac:dyDescent="0.45">
      <c r="A3" s="249" t="s">
        <v>36</v>
      </c>
      <c r="B3" s="250"/>
    </row>
    <row r="4" spans="1:2" ht="169.75" customHeight="1" x14ac:dyDescent="0.45">
      <c r="A4" s="251" t="s">
        <v>37</v>
      </c>
      <c r="B4" s="252"/>
    </row>
    <row r="5" spans="1:2" ht="29.5" customHeight="1" x14ac:dyDescent="0.45">
      <c r="A5" s="258"/>
      <c r="B5" s="259"/>
    </row>
    <row r="6" spans="1:2" ht="18" thickBot="1" x14ac:dyDescent="0.5">
      <c r="A6" s="260"/>
      <c r="B6" s="261"/>
    </row>
    <row r="7" spans="1:2" x14ac:dyDescent="0.45">
      <c r="A7" s="249" t="s">
        <v>38</v>
      </c>
      <c r="B7" s="250"/>
    </row>
    <row r="8" spans="1:2" ht="146.5" customHeight="1" x14ac:dyDescent="0.45">
      <c r="A8" s="251" t="s">
        <v>39</v>
      </c>
      <c r="B8" s="252"/>
    </row>
    <row r="9" spans="1:2" ht="18" thickBot="1" x14ac:dyDescent="0.5">
      <c r="A9" s="49"/>
      <c r="B9" s="50"/>
    </row>
    <row r="10" spans="1:2" x14ac:dyDescent="0.45">
      <c r="A10" s="249" t="s">
        <v>40</v>
      </c>
      <c r="B10" s="250"/>
    </row>
    <row r="11" spans="1:2" ht="83.15" customHeight="1" x14ac:dyDescent="0.45">
      <c r="A11" s="253" t="s">
        <v>41</v>
      </c>
      <c r="B11" s="253"/>
    </row>
    <row r="12" spans="1:2" x14ac:dyDescent="0.45">
      <c r="A12" s="235"/>
      <c r="B12" s="235"/>
    </row>
    <row r="13" spans="1:2" x14ac:dyDescent="0.45">
      <c r="A13" s="254" t="s">
        <v>42</v>
      </c>
      <c r="B13" s="255"/>
    </row>
    <row r="14" spans="1:2" ht="151.5" customHeight="1" thickBot="1" x14ac:dyDescent="0.5">
      <c r="A14" s="251" t="s">
        <v>43</v>
      </c>
      <c r="B14" s="252"/>
    </row>
    <row r="15" spans="1:2" x14ac:dyDescent="0.45">
      <c r="A15" s="256" t="s">
        <v>44</v>
      </c>
      <c r="B15" s="203" t="s">
        <v>45</v>
      </c>
    </row>
    <row r="16" spans="1:2" ht="42" customHeight="1" thickBot="1" x14ac:dyDescent="0.5">
      <c r="A16" s="257"/>
      <c r="B16" s="51" t="s">
        <v>46</v>
      </c>
    </row>
    <row r="17" spans="1:2" ht="26.15" customHeight="1" thickBot="1" x14ac:dyDescent="0.5">
      <c r="A17" s="52" t="s">
        <v>47</v>
      </c>
      <c r="B17" s="52" t="s">
        <v>48</v>
      </c>
    </row>
    <row r="18" spans="1:2" ht="104.15" customHeight="1" x14ac:dyDescent="0.45">
      <c r="A18" s="53" t="s">
        <v>49</v>
      </c>
      <c r="B18" s="199" t="s">
        <v>50</v>
      </c>
    </row>
    <row r="19" spans="1:2" x14ac:dyDescent="0.45">
      <c r="A19" s="54" t="s">
        <v>51</v>
      </c>
      <c r="B19" s="247" t="s">
        <v>52</v>
      </c>
    </row>
    <row r="20" spans="1:2" x14ac:dyDescent="0.45">
      <c r="A20" s="54"/>
      <c r="B20" s="247"/>
    </row>
    <row r="21" spans="1:2" x14ac:dyDescent="0.45">
      <c r="A21" s="55" t="s">
        <v>53</v>
      </c>
      <c r="B21" s="247"/>
    </row>
    <row r="22" spans="1:2" x14ac:dyDescent="0.45">
      <c r="A22" s="55" t="s">
        <v>54</v>
      </c>
      <c r="B22" s="247"/>
    </row>
    <row r="23" spans="1:2" x14ac:dyDescent="0.45">
      <c r="A23" s="54"/>
      <c r="B23" s="247"/>
    </row>
    <row r="24" spans="1:2" x14ac:dyDescent="0.45">
      <c r="A24" s="55" t="s">
        <v>55</v>
      </c>
      <c r="B24" s="247"/>
    </row>
    <row r="25" spans="1:2" ht="18" thickBot="1" x14ac:dyDescent="0.5">
      <c r="A25" s="237">
        <v>45981</v>
      </c>
      <c r="B25" s="248"/>
    </row>
  </sheetData>
  <mergeCells count="14">
    <mergeCell ref="B19:B25"/>
    <mergeCell ref="A1:B1"/>
    <mergeCell ref="A2:B2"/>
    <mergeCell ref="A3:B3"/>
    <mergeCell ref="A4:B4"/>
    <mergeCell ref="A7:B7"/>
    <mergeCell ref="A8:B8"/>
    <mergeCell ref="A10:B10"/>
    <mergeCell ref="A11:B11"/>
    <mergeCell ref="A13:B13"/>
    <mergeCell ref="A14:B14"/>
    <mergeCell ref="A15:A16"/>
    <mergeCell ref="A5:B5"/>
    <mergeCell ref="A6:B6"/>
  </mergeCells>
  <pageMargins left="0.7" right="0.7" top="0.75" bottom="0.75" header="0.3" footer="0.3"/>
  <pageSetup paperSize="9" orientation="portrait"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VS93"/>
  <sheetViews>
    <sheetView zoomScaleNormal="100" workbookViewId="0">
      <selection activeCell="F96" sqref="F96"/>
    </sheetView>
  </sheetViews>
  <sheetFormatPr baseColWidth="10" defaultColWidth="8.81640625" defaultRowHeight="16.5" x14ac:dyDescent="0.45"/>
  <cols>
    <col min="1" max="1" width="34.81640625" style="59" customWidth="1"/>
    <col min="2" max="2" width="49.453125" style="128" customWidth="1"/>
    <col min="3" max="4" width="17.1796875" style="129" customWidth="1"/>
    <col min="5" max="5" width="13.81640625" style="129" customWidth="1"/>
    <col min="6" max="6" width="95" style="59" customWidth="1"/>
    <col min="7" max="7" width="19.1796875" style="59" customWidth="1"/>
    <col min="8" max="8" width="21.81640625" style="59" customWidth="1"/>
    <col min="9" max="12" width="8.81640625" style="59"/>
    <col min="13" max="14" width="9.81640625" style="59" customWidth="1"/>
    <col min="15" max="16384" width="8.81640625" style="59"/>
  </cols>
  <sheetData>
    <row r="1" spans="1:591" s="60" customFormat="1" ht="25.5" thickBot="1" x14ac:dyDescent="0.75">
      <c r="A1" s="262" t="s">
        <v>56</v>
      </c>
      <c r="B1" s="263"/>
      <c r="C1" s="56"/>
      <c r="D1" s="56"/>
      <c r="E1" s="57"/>
      <c r="F1" s="58"/>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59"/>
      <c r="IX1" s="59"/>
      <c r="IY1" s="59"/>
      <c r="IZ1" s="59"/>
      <c r="JA1" s="59"/>
      <c r="JB1" s="59"/>
      <c r="JC1" s="59"/>
      <c r="JD1" s="59"/>
      <c r="JE1" s="59"/>
      <c r="JF1" s="59"/>
      <c r="JG1" s="59"/>
      <c r="JH1" s="59"/>
      <c r="JI1" s="59"/>
      <c r="JJ1" s="59"/>
      <c r="JK1" s="59"/>
      <c r="JL1" s="59"/>
      <c r="JM1" s="59"/>
      <c r="JN1" s="59"/>
      <c r="JO1" s="59"/>
      <c r="JP1" s="59"/>
      <c r="JQ1" s="59"/>
      <c r="JR1" s="59"/>
      <c r="JS1" s="59"/>
      <c r="JT1" s="59"/>
      <c r="JU1" s="59"/>
      <c r="JV1" s="59"/>
      <c r="JW1" s="59"/>
      <c r="JX1" s="59"/>
      <c r="JY1" s="59"/>
      <c r="JZ1" s="59"/>
      <c r="KA1" s="59"/>
      <c r="KB1" s="59"/>
      <c r="KC1" s="59"/>
      <c r="KD1" s="59"/>
      <c r="KE1" s="59"/>
      <c r="KF1" s="59"/>
      <c r="KG1" s="59"/>
      <c r="KH1" s="59"/>
      <c r="KI1" s="59"/>
      <c r="KJ1" s="59"/>
      <c r="KK1" s="59"/>
      <c r="KL1" s="59"/>
      <c r="KM1" s="59"/>
      <c r="KN1" s="59"/>
      <c r="KO1" s="59"/>
      <c r="KP1" s="59"/>
      <c r="KQ1" s="59"/>
      <c r="KR1" s="59"/>
      <c r="KS1" s="59"/>
      <c r="KT1" s="59"/>
      <c r="KU1" s="59"/>
      <c r="KV1" s="59"/>
      <c r="KW1" s="59"/>
      <c r="KX1" s="59"/>
      <c r="KY1" s="59"/>
      <c r="KZ1" s="59"/>
      <c r="LA1" s="59"/>
      <c r="LB1" s="59"/>
      <c r="LC1" s="59"/>
      <c r="LD1" s="59"/>
      <c r="LE1" s="59"/>
      <c r="LF1" s="59"/>
      <c r="LG1" s="59"/>
      <c r="LH1" s="59"/>
      <c r="LI1" s="59"/>
      <c r="LJ1" s="59"/>
      <c r="LK1" s="59"/>
      <c r="LL1" s="59"/>
      <c r="LM1" s="59"/>
      <c r="LN1" s="59"/>
      <c r="LO1" s="59"/>
      <c r="LP1" s="59"/>
      <c r="LQ1" s="59"/>
      <c r="LR1" s="59"/>
      <c r="LS1" s="59"/>
      <c r="LT1" s="59"/>
      <c r="LU1" s="59"/>
      <c r="LV1" s="59"/>
      <c r="LW1" s="59"/>
      <c r="LX1" s="59"/>
      <c r="LY1" s="59"/>
      <c r="LZ1" s="59"/>
      <c r="MA1" s="59"/>
      <c r="MB1" s="59"/>
      <c r="MC1" s="59"/>
      <c r="MD1" s="59"/>
      <c r="ME1" s="59"/>
      <c r="MF1" s="59"/>
      <c r="MG1" s="59"/>
      <c r="MH1" s="59"/>
      <c r="MI1" s="59"/>
      <c r="MJ1" s="59"/>
      <c r="MK1" s="59"/>
      <c r="ML1" s="59"/>
      <c r="MM1" s="59"/>
      <c r="MN1" s="59"/>
      <c r="MO1" s="59"/>
      <c r="MP1" s="59"/>
      <c r="MQ1" s="59"/>
      <c r="MR1" s="59"/>
      <c r="MS1" s="59"/>
      <c r="MT1" s="59"/>
      <c r="MU1" s="59"/>
      <c r="MV1" s="59"/>
      <c r="MW1" s="59"/>
      <c r="MX1" s="59"/>
      <c r="MY1" s="59"/>
      <c r="MZ1" s="59"/>
      <c r="NA1" s="59"/>
      <c r="NB1" s="59"/>
      <c r="NC1" s="59"/>
      <c r="ND1" s="59"/>
      <c r="NE1" s="59"/>
      <c r="NF1" s="59"/>
      <c r="NG1" s="59"/>
      <c r="NH1" s="59"/>
      <c r="NI1" s="59"/>
      <c r="NJ1" s="59"/>
      <c r="NK1" s="59"/>
      <c r="NL1" s="59"/>
      <c r="NM1" s="59"/>
      <c r="NN1" s="59"/>
      <c r="NO1" s="59"/>
      <c r="NP1" s="59"/>
      <c r="NQ1" s="59"/>
      <c r="NR1" s="59"/>
      <c r="NS1" s="59"/>
      <c r="NT1" s="59"/>
      <c r="NU1" s="59"/>
      <c r="NV1" s="59"/>
      <c r="NW1" s="59"/>
      <c r="NX1" s="59"/>
      <c r="NY1" s="59"/>
      <c r="NZ1" s="59"/>
      <c r="OA1" s="59"/>
      <c r="OB1" s="59"/>
      <c r="OC1" s="59"/>
      <c r="OD1" s="59"/>
      <c r="OE1" s="59"/>
      <c r="OF1" s="59"/>
      <c r="OG1" s="59"/>
      <c r="OH1" s="59"/>
      <c r="OI1" s="59"/>
      <c r="OJ1" s="59"/>
      <c r="OK1" s="59"/>
      <c r="OL1" s="59"/>
      <c r="OM1" s="59"/>
      <c r="ON1" s="59"/>
      <c r="OO1" s="59"/>
      <c r="OP1" s="59"/>
      <c r="OQ1" s="59"/>
      <c r="OR1" s="59"/>
      <c r="OS1" s="59"/>
      <c r="OT1" s="59"/>
      <c r="OU1" s="59"/>
      <c r="OV1" s="59"/>
      <c r="OW1" s="59"/>
      <c r="OX1" s="59"/>
      <c r="OY1" s="59"/>
      <c r="OZ1" s="59"/>
      <c r="PA1" s="59"/>
      <c r="PB1" s="59"/>
      <c r="PC1" s="59"/>
      <c r="PD1" s="59"/>
      <c r="PE1" s="59"/>
      <c r="PF1" s="59"/>
      <c r="PG1" s="59"/>
      <c r="PH1" s="59"/>
      <c r="PI1" s="59"/>
      <c r="PJ1" s="59"/>
      <c r="PK1" s="59"/>
      <c r="PL1" s="59"/>
      <c r="PM1" s="59"/>
      <c r="PN1" s="59"/>
      <c r="PO1" s="59"/>
      <c r="PP1" s="59"/>
      <c r="PQ1" s="59"/>
      <c r="PR1" s="59"/>
      <c r="PS1" s="59"/>
      <c r="PT1" s="59"/>
      <c r="PU1" s="59"/>
      <c r="PV1" s="59"/>
      <c r="PW1" s="59"/>
      <c r="PX1" s="59"/>
      <c r="PY1" s="59"/>
      <c r="PZ1" s="59"/>
      <c r="QA1" s="59"/>
      <c r="QB1" s="59"/>
      <c r="QC1" s="59"/>
      <c r="QD1" s="59"/>
      <c r="QE1" s="59"/>
      <c r="QF1" s="59"/>
      <c r="QG1" s="59"/>
      <c r="QH1" s="59"/>
      <c r="QI1" s="59"/>
      <c r="QJ1" s="59"/>
      <c r="QK1" s="59"/>
      <c r="QL1" s="59"/>
      <c r="QM1" s="59"/>
      <c r="QN1" s="59"/>
      <c r="QO1" s="59"/>
      <c r="QP1" s="59"/>
      <c r="QQ1" s="59"/>
      <c r="QR1" s="59"/>
      <c r="QS1" s="59"/>
      <c r="QT1" s="59"/>
      <c r="QU1" s="59"/>
      <c r="QV1" s="59"/>
      <c r="QW1" s="59"/>
      <c r="QX1" s="59"/>
      <c r="QY1" s="59"/>
      <c r="QZ1" s="59"/>
      <c r="RA1" s="59"/>
      <c r="RB1" s="59"/>
      <c r="RC1" s="59"/>
      <c r="RD1" s="59"/>
      <c r="RE1" s="59"/>
      <c r="RF1" s="59"/>
      <c r="RG1" s="59"/>
      <c r="RH1" s="59"/>
      <c r="RI1" s="59"/>
      <c r="RJ1" s="59"/>
      <c r="RK1" s="59"/>
      <c r="RL1" s="59"/>
      <c r="RM1" s="59"/>
      <c r="RN1" s="59"/>
      <c r="RO1" s="59"/>
      <c r="RP1" s="59"/>
      <c r="RQ1" s="59"/>
      <c r="RR1" s="59"/>
      <c r="RS1" s="59"/>
      <c r="RT1" s="59"/>
      <c r="RU1" s="59"/>
      <c r="RV1" s="59"/>
      <c r="RW1" s="59"/>
      <c r="RX1" s="59"/>
      <c r="RY1" s="59"/>
      <c r="RZ1" s="59"/>
      <c r="SA1" s="59"/>
      <c r="SB1" s="59"/>
      <c r="SC1" s="59"/>
      <c r="SD1" s="59"/>
      <c r="SE1" s="59"/>
      <c r="SF1" s="59"/>
      <c r="SG1" s="59"/>
      <c r="SH1" s="59"/>
      <c r="SI1" s="59"/>
      <c r="SJ1" s="59"/>
      <c r="SK1" s="59"/>
      <c r="SL1" s="59"/>
      <c r="SM1" s="59"/>
      <c r="SN1" s="59"/>
      <c r="SO1" s="59"/>
      <c r="SP1" s="59"/>
      <c r="SQ1" s="59"/>
      <c r="SR1" s="59"/>
      <c r="SS1" s="59"/>
      <c r="ST1" s="59"/>
      <c r="SU1" s="59"/>
      <c r="SV1" s="59"/>
      <c r="SW1" s="59"/>
      <c r="SX1" s="59"/>
      <c r="SY1" s="59"/>
      <c r="SZ1" s="59"/>
      <c r="TA1" s="59"/>
      <c r="TB1" s="59"/>
      <c r="TC1" s="59"/>
      <c r="TD1" s="59"/>
      <c r="TE1" s="59"/>
      <c r="TF1" s="59"/>
      <c r="TG1" s="59"/>
      <c r="TH1" s="59"/>
      <c r="TI1" s="59"/>
      <c r="TJ1" s="59"/>
      <c r="TK1" s="59"/>
      <c r="TL1" s="59"/>
      <c r="TM1" s="59"/>
      <c r="TN1" s="59"/>
      <c r="TO1" s="59"/>
      <c r="TP1" s="59"/>
      <c r="TQ1" s="59"/>
      <c r="TR1" s="59"/>
      <c r="TS1" s="59"/>
      <c r="TT1" s="59"/>
      <c r="TU1" s="59"/>
      <c r="TV1" s="59"/>
      <c r="TW1" s="59"/>
      <c r="TX1" s="59"/>
      <c r="TY1" s="59"/>
      <c r="TZ1" s="59"/>
      <c r="UA1" s="59"/>
      <c r="UB1" s="59"/>
      <c r="UC1" s="59"/>
      <c r="UD1" s="59"/>
      <c r="UE1" s="59"/>
      <c r="UF1" s="59"/>
      <c r="UG1" s="59"/>
      <c r="UH1" s="59"/>
      <c r="UI1" s="59"/>
      <c r="UJ1" s="59"/>
      <c r="UK1" s="59"/>
      <c r="UL1" s="59"/>
      <c r="UM1" s="59"/>
      <c r="UN1" s="59"/>
      <c r="UO1" s="59"/>
      <c r="UP1" s="59"/>
      <c r="UQ1" s="59"/>
      <c r="UR1" s="59"/>
      <c r="US1" s="59"/>
      <c r="UT1" s="59"/>
      <c r="UU1" s="59"/>
      <c r="UV1" s="59"/>
      <c r="UW1" s="59"/>
      <c r="UX1" s="59"/>
      <c r="UY1" s="59"/>
      <c r="UZ1" s="59"/>
      <c r="VA1" s="59"/>
      <c r="VB1" s="59"/>
      <c r="VC1" s="59"/>
      <c r="VD1" s="59"/>
      <c r="VE1" s="59"/>
      <c r="VF1" s="59"/>
      <c r="VG1" s="59"/>
      <c r="VH1" s="59"/>
      <c r="VI1" s="59"/>
      <c r="VJ1" s="59"/>
      <c r="VK1" s="59"/>
      <c r="VL1" s="59"/>
      <c r="VM1" s="59"/>
      <c r="VN1" s="59"/>
      <c r="VO1" s="59"/>
      <c r="VP1" s="59"/>
      <c r="VQ1" s="59"/>
      <c r="VR1" s="59"/>
      <c r="VS1" s="59"/>
    </row>
    <row r="2" spans="1:591" ht="13.4" customHeight="1" x14ac:dyDescent="0.45">
      <c r="A2" s="264" t="s">
        <v>57</v>
      </c>
      <c r="B2" s="265"/>
      <c r="C2" s="61">
        <v>1</v>
      </c>
      <c r="D2" s="61">
        <v>1</v>
      </c>
      <c r="E2" s="266" t="s">
        <v>58</v>
      </c>
      <c r="F2" s="269" t="s">
        <v>59</v>
      </c>
    </row>
    <row r="3" spans="1:591" ht="16.399999999999999" customHeight="1" x14ac:dyDescent="0.45">
      <c r="A3" s="272" t="s">
        <v>60</v>
      </c>
      <c r="B3" s="273"/>
      <c r="C3" s="64">
        <v>7</v>
      </c>
      <c r="D3" s="64">
        <v>7</v>
      </c>
      <c r="E3" s="267"/>
      <c r="F3" s="270"/>
    </row>
    <row r="4" spans="1:591" ht="16.399999999999999" customHeight="1" x14ac:dyDescent="0.45">
      <c r="A4" s="62"/>
      <c r="B4" s="63"/>
      <c r="C4" s="274" t="s">
        <v>61</v>
      </c>
      <c r="D4" s="274"/>
      <c r="E4" s="267"/>
      <c r="F4" s="270"/>
    </row>
    <row r="5" spans="1:591" ht="30.75" customHeight="1" thickBot="1" x14ac:dyDescent="0.5">
      <c r="A5" s="275" t="s">
        <v>62</v>
      </c>
      <c r="B5" s="276"/>
      <c r="C5" s="66" t="s">
        <v>63</v>
      </c>
      <c r="D5" s="66" t="s">
        <v>64</v>
      </c>
      <c r="E5" s="268"/>
      <c r="F5" s="271"/>
    </row>
    <row r="6" spans="1:591" ht="30.75" customHeight="1" thickBot="1" x14ac:dyDescent="0.5">
      <c r="A6" s="67"/>
      <c r="B6" s="68"/>
      <c r="C6" s="69"/>
      <c r="D6" s="70"/>
      <c r="E6" s="65"/>
      <c r="F6" s="71"/>
    </row>
    <row r="7" spans="1:591" ht="15.65" customHeight="1" x14ac:dyDescent="0.45">
      <c r="A7" s="72" t="s">
        <v>65</v>
      </c>
      <c r="B7" s="73" t="s">
        <v>66</v>
      </c>
      <c r="C7" s="74"/>
      <c r="D7" s="75"/>
      <c r="E7" s="76"/>
      <c r="F7" s="77"/>
    </row>
    <row r="8" spans="1:591" ht="15.65" customHeight="1" x14ac:dyDescent="0.45">
      <c r="A8" s="286" t="s">
        <v>67</v>
      </c>
      <c r="B8" s="287"/>
      <c r="C8" s="78"/>
      <c r="D8" s="78"/>
      <c r="E8" s="78"/>
      <c r="F8" s="79"/>
    </row>
    <row r="9" spans="1:591" s="82" customFormat="1" ht="36" customHeight="1" x14ac:dyDescent="0.35">
      <c r="A9" s="293" t="s">
        <v>68</v>
      </c>
      <c r="B9" s="223" t="s">
        <v>69</v>
      </c>
      <c r="C9" s="80">
        <v>1</v>
      </c>
      <c r="D9" s="80">
        <v>1</v>
      </c>
      <c r="E9" s="85">
        <f>SUM(C9:D9)</f>
        <v>2</v>
      </c>
      <c r="F9" s="282" t="s">
        <v>70</v>
      </c>
    </row>
    <row r="10" spans="1:591" s="82" customFormat="1" ht="40" customHeight="1" x14ac:dyDescent="0.35">
      <c r="A10" s="293"/>
      <c r="B10" s="86" t="s">
        <v>71</v>
      </c>
      <c r="C10" s="80">
        <v>1</v>
      </c>
      <c r="D10" s="80">
        <v>1</v>
      </c>
      <c r="E10" s="85">
        <f>SUM(C10:D10)</f>
        <v>2</v>
      </c>
      <c r="F10" s="296"/>
    </row>
    <row r="11" spans="1:591" ht="44.5" customHeight="1" x14ac:dyDescent="0.45">
      <c r="A11" s="123" t="s">
        <v>72</v>
      </c>
      <c r="B11" s="124" t="s">
        <v>73</v>
      </c>
      <c r="C11" s="83">
        <v>1</v>
      </c>
      <c r="D11" s="83">
        <v>1</v>
      </c>
      <c r="E11" s="121">
        <f>SUM(C11:D11)</f>
        <v>2</v>
      </c>
      <c r="F11" s="296"/>
    </row>
    <row r="12" spans="1:591" ht="66.650000000000006" customHeight="1" x14ac:dyDescent="0.45">
      <c r="A12" s="123" t="s">
        <v>74</v>
      </c>
      <c r="B12" s="123" t="s">
        <v>75</v>
      </c>
      <c r="C12" s="224">
        <v>1</v>
      </c>
      <c r="D12" s="224">
        <v>1</v>
      </c>
      <c r="E12" s="121">
        <f>SUM(C12:D12)</f>
        <v>2</v>
      </c>
      <c r="F12" s="283"/>
    </row>
    <row r="13" spans="1:591" ht="16.399999999999999" customHeight="1" x14ac:dyDescent="0.45">
      <c r="A13" s="294" t="s">
        <v>76</v>
      </c>
      <c r="B13" s="295"/>
      <c r="C13" s="84"/>
      <c r="D13" s="84"/>
      <c r="E13" s="84"/>
      <c r="F13" s="85"/>
    </row>
    <row r="14" spans="1:591" s="88" customFormat="1" ht="32.5" customHeight="1" x14ac:dyDescent="0.45">
      <c r="A14" s="293" t="s">
        <v>77</v>
      </c>
      <c r="B14" s="87" t="s">
        <v>78</v>
      </c>
      <c r="C14" s="80">
        <v>1</v>
      </c>
      <c r="D14" s="80">
        <v>1</v>
      </c>
      <c r="E14" s="81">
        <f>SUM(C14:D14)</f>
        <v>2</v>
      </c>
      <c r="F14" s="279" t="s">
        <v>79</v>
      </c>
    </row>
    <row r="15" spans="1:591" s="88" customFormat="1" ht="28.75" customHeight="1" x14ac:dyDescent="0.45">
      <c r="A15" s="293"/>
      <c r="B15" s="87" t="s">
        <v>80</v>
      </c>
      <c r="C15" s="80">
        <v>1</v>
      </c>
      <c r="D15" s="80">
        <v>1</v>
      </c>
      <c r="E15" s="81">
        <f>SUM(C15:D15)</f>
        <v>2</v>
      </c>
      <c r="F15" s="280"/>
    </row>
    <row r="16" spans="1:591" s="88" customFormat="1" ht="28.75" customHeight="1" x14ac:dyDescent="0.45">
      <c r="A16" s="293"/>
      <c r="B16" s="87" t="s">
        <v>81</v>
      </c>
      <c r="C16" s="80">
        <v>1</v>
      </c>
      <c r="D16" s="80">
        <v>1</v>
      </c>
      <c r="E16" s="81">
        <f>SUM(C16:D16)</f>
        <v>2</v>
      </c>
      <c r="F16" s="281"/>
    </row>
    <row r="17" spans="1:6" s="88" customFormat="1" x14ac:dyDescent="0.45">
      <c r="A17" s="277" t="s">
        <v>82</v>
      </c>
      <c r="B17" s="89" t="s">
        <v>83</v>
      </c>
      <c r="C17" s="83">
        <v>1</v>
      </c>
      <c r="D17" s="83">
        <v>1</v>
      </c>
      <c r="E17" s="81">
        <f>SUM(C17:D17)</f>
        <v>2</v>
      </c>
      <c r="F17" s="282" t="s">
        <v>84</v>
      </c>
    </row>
    <row r="18" spans="1:6" s="88" customFormat="1" ht="97" customHeight="1" x14ac:dyDescent="0.45">
      <c r="A18" s="278"/>
      <c r="B18" s="220" t="s">
        <v>85</v>
      </c>
      <c r="C18" s="83">
        <v>1</v>
      </c>
      <c r="D18" s="83">
        <v>1</v>
      </c>
      <c r="E18" s="81">
        <f>SUM(C18:D18)</f>
        <v>2</v>
      </c>
      <c r="F18" s="283"/>
    </row>
    <row r="19" spans="1:6" ht="16.5" customHeight="1" x14ac:dyDescent="0.45">
      <c r="A19" s="286" t="s">
        <v>86</v>
      </c>
      <c r="B19" s="287"/>
      <c r="C19" s="90"/>
      <c r="D19" s="91"/>
      <c r="E19" s="91"/>
      <c r="F19" s="92"/>
    </row>
    <row r="20" spans="1:6" ht="17.5" customHeight="1" x14ac:dyDescent="0.45">
      <c r="A20" s="286" t="s">
        <v>87</v>
      </c>
      <c r="B20" s="287"/>
      <c r="C20" s="90"/>
      <c r="D20" s="91"/>
      <c r="E20" s="91"/>
      <c r="F20" s="92"/>
    </row>
    <row r="21" spans="1:6" s="88" customFormat="1" ht="27.65" customHeight="1" x14ac:dyDescent="0.45">
      <c r="A21" s="86" t="s">
        <v>88</v>
      </c>
      <c r="B21" s="93" t="s">
        <v>89</v>
      </c>
      <c r="C21" s="80">
        <v>1</v>
      </c>
      <c r="D21" s="80">
        <v>1</v>
      </c>
      <c r="E21" s="81">
        <f t="shared" ref="E21:E32" si="0">SUM(C21:D21)</f>
        <v>2</v>
      </c>
      <c r="F21" s="289" t="s">
        <v>90</v>
      </c>
    </row>
    <row r="22" spans="1:6" ht="27.65" customHeight="1" x14ac:dyDescent="0.45">
      <c r="A22" s="218" t="s">
        <v>91</v>
      </c>
      <c r="B22" s="94" t="s">
        <v>92</v>
      </c>
      <c r="C22" s="83">
        <v>1</v>
      </c>
      <c r="D22" s="83">
        <v>1</v>
      </c>
      <c r="E22" s="81">
        <f t="shared" si="0"/>
        <v>2</v>
      </c>
      <c r="F22" s="289"/>
    </row>
    <row r="23" spans="1:6" s="88" customFormat="1" ht="27.65" customHeight="1" x14ac:dyDescent="0.45">
      <c r="A23" s="290" t="s">
        <v>93</v>
      </c>
      <c r="B23" s="86" t="s">
        <v>94</v>
      </c>
      <c r="C23" s="80">
        <v>1</v>
      </c>
      <c r="D23" s="80">
        <v>1</v>
      </c>
      <c r="E23" s="81">
        <f t="shared" si="0"/>
        <v>2</v>
      </c>
      <c r="F23" s="289"/>
    </row>
    <row r="24" spans="1:6" s="88" customFormat="1" ht="30" customHeight="1" x14ac:dyDescent="0.45">
      <c r="A24" s="291"/>
      <c r="B24" s="86" t="s">
        <v>95</v>
      </c>
      <c r="C24" s="80">
        <v>1</v>
      </c>
      <c r="D24" s="80">
        <v>1</v>
      </c>
      <c r="E24" s="81">
        <f t="shared" si="0"/>
        <v>2</v>
      </c>
      <c r="F24" s="289"/>
    </row>
    <row r="25" spans="1:6" s="88" customFormat="1" ht="30" customHeight="1" x14ac:dyDescent="0.45">
      <c r="A25" s="292"/>
      <c r="B25" s="86" t="s">
        <v>96</v>
      </c>
      <c r="C25" s="80">
        <v>1</v>
      </c>
      <c r="D25" s="80">
        <v>1</v>
      </c>
      <c r="E25" s="81">
        <f t="shared" si="0"/>
        <v>2</v>
      </c>
      <c r="F25" s="289"/>
    </row>
    <row r="26" spans="1:6" s="88" customFormat="1" ht="30" customHeight="1" x14ac:dyDescent="0.45">
      <c r="A26" s="288" t="s">
        <v>97</v>
      </c>
      <c r="B26" s="95" t="s">
        <v>98</v>
      </c>
      <c r="C26" s="83">
        <v>1</v>
      </c>
      <c r="D26" s="83">
        <v>1</v>
      </c>
      <c r="E26" s="81">
        <f t="shared" si="0"/>
        <v>2</v>
      </c>
      <c r="F26" s="289"/>
    </row>
    <row r="27" spans="1:6" s="88" customFormat="1" ht="30" customHeight="1" x14ac:dyDescent="0.45">
      <c r="A27" s="288"/>
      <c r="B27" s="96" t="s">
        <v>99</v>
      </c>
      <c r="C27" s="83">
        <v>1</v>
      </c>
      <c r="D27" s="83">
        <v>1</v>
      </c>
      <c r="E27" s="97">
        <f t="shared" si="0"/>
        <v>2</v>
      </c>
      <c r="F27" s="289"/>
    </row>
    <row r="28" spans="1:6" s="88" customFormat="1" ht="31.75" customHeight="1" x14ac:dyDescent="0.45">
      <c r="A28" s="284" t="s">
        <v>100</v>
      </c>
      <c r="B28" s="99" t="s">
        <v>101</v>
      </c>
      <c r="C28" s="100">
        <v>1</v>
      </c>
      <c r="D28" s="100">
        <v>1</v>
      </c>
      <c r="E28" s="101">
        <f t="shared" si="0"/>
        <v>2</v>
      </c>
      <c r="F28" s="285" t="s">
        <v>102</v>
      </c>
    </row>
    <row r="29" spans="1:6" s="88" customFormat="1" ht="29.5" customHeight="1" x14ac:dyDescent="0.45">
      <c r="A29" s="284"/>
      <c r="B29" s="99" t="s">
        <v>103</v>
      </c>
      <c r="C29" s="100">
        <v>1</v>
      </c>
      <c r="D29" s="100">
        <v>1</v>
      </c>
      <c r="E29" s="101">
        <f t="shared" si="0"/>
        <v>2</v>
      </c>
      <c r="F29" s="285"/>
    </row>
    <row r="30" spans="1:6" s="88" customFormat="1" ht="28.75" customHeight="1" x14ac:dyDescent="0.45">
      <c r="A30" s="284"/>
      <c r="B30" s="99" t="s">
        <v>104</v>
      </c>
      <c r="C30" s="100">
        <v>1</v>
      </c>
      <c r="D30" s="100">
        <v>1</v>
      </c>
      <c r="E30" s="101">
        <f t="shared" si="0"/>
        <v>2</v>
      </c>
      <c r="F30" s="285"/>
    </row>
    <row r="31" spans="1:6" s="88" customFormat="1" ht="31.4" customHeight="1" x14ac:dyDescent="0.45">
      <c r="A31" s="284"/>
      <c r="B31" s="99" t="s">
        <v>105</v>
      </c>
      <c r="C31" s="100">
        <v>1</v>
      </c>
      <c r="D31" s="100">
        <v>1</v>
      </c>
      <c r="E31" s="101">
        <f t="shared" si="0"/>
        <v>2</v>
      </c>
      <c r="F31" s="285"/>
    </row>
    <row r="32" spans="1:6" s="88" customFormat="1" ht="30.65" customHeight="1" x14ac:dyDescent="0.45">
      <c r="A32" s="284"/>
      <c r="B32" s="99" t="s">
        <v>106</v>
      </c>
      <c r="C32" s="100">
        <v>1</v>
      </c>
      <c r="D32" s="100">
        <v>1</v>
      </c>
      <c r="E32" s="101">
        <f t="shared" si="0"/>
        <v>2</v>
      </c>
      <c r="F32" s="285"/>
    </row>
    <row r="33" spans="1:6" x14ac:dyDescent="0.45">
      <c r="A33" s="286" t="s">
        <v>107</v>
      </c>
      <c r="B33" s="287"/>
      <c r="C33" s="90"/>
      <c r="D33" s="103"/>
      <c r="E33" s="104"/>
      <c r="F33" s="105"/>
    </row>
    <row r="34" spans="1:6" s="88" customFormat="1" ht="28.4" customHeight="1" x14ac:dyDescent="0.45">
      <c r="A34" s="106" t="s">
        <v>108</v>
      </c>
      <c r="B34" s="107" t="s">
        <v>109</v>
      </c>
      <c r="C34" s="83">
        <v>1</v>
      </c>
      <c r="D34" s="83">
        <v>1</v>
      </c>
      <c r="E34" s="108">
        <f t="shared" ref="E34:E46" si="1">SUM(C34:D34)</f>
        <v>2</v>
      </c>
      <c r="F34" s="297" t="s">
        <v>110</v>
      </c>
    </row>
    <row r="35" spans="1:6" s="88" customFormat="1" ht="27" customHeight="1" x14ac:dyDescent="0.45">
      <c r="A35" s="302" t="s">
        <v>111</v>
      </c>
      <c r="B35" s="98" t="s">
        <v>112</v>
      </c>
      <c r="C35" s="100">
        <v>1</v>
      </c>
      <c r="D35" s="100">
        <v>1</v>
      </c>
      <c r="E35" s="109">
        <f t="shared" si="1"/>
        <v>2</v>
      </c>
      <c r="F35" s="298"/>
    </row>
    <row r="36" spans="1:6" s="88" customFormat="1" ht="28.75" customHeight="1" x14ac:dyDescent="0.45">
      <c r="A36" s="303"/>
      <c r="B36" s="98" t="s">
        <v>113</v>
      </c>
      <c r="C36" s="100">
        <v>1</v>
      </c>
      <c r="D36" s="100">
        <v>1</v>
      </c>
      <c r="E36" s="109">
        <f t="shared" si="1"/>
        <v>2</v>
      </c>
      <c r="F36" s="299"/>
    </row>
    <row r="37" spans="1:6" s="88" customFormat="1" ht="29.5" customHeight="1" x14ac:dyDescent="0.45">
      <c r="A37" s="304" t="s">
        <v>114</v>
      </c>
      <c r="B37" s="95" t="s">
        <v>115</v>
      </c>
      <c r="C37" s="83">
        <v>1</v>
      </c>
      <c r="D37" s="83">
        <v>1</v>
      </c>
      <c r="E37" s="108">
        <f t="shared" si="1"/>
        <v>2</v>
      </c>
      <c r="F37" s="289" t="s">
        <v>116</v>
      </c>
    </row>
    <row r="38" spans="1:6" s="88" customFormat="1" ht="29.5" customHeight="1" x14ac:dyDescent="0.45">
      <c r="A38" s="305"/>
      <c r="B38" s="95" t="s">
        <v>99</v>
      </c>
      <c r="C38" s="83">
        <v>1</v>
      </c>
      <c r="D38" s="83">
        <v>1</v>
      </c>
      <c r="E38" s="108">
        <f t="shared" si="1"/>
        <v>2</v>
      </c>
      <c r="F38" s="289"/>
    </row>
    <row r="39" spans="1:6" s="88" customFormat="1" ht="28.4" customHeight="1" x14ac:dyDescent="0.45">
      <c r="A39" s="305"/>
      <c r="B39" s="95" t="s">
        <v>117</v>
      </c>
      <c r="C39" s="83">
        <v>1</v>
      </c>
      <c r="D39" s="83">
        <v>1</v>
      </c>
      <c r="E39" s="108">
        <f t="shared" si="1"/>
        <v>2</v>
      </c>
      <c r="F39" s="289"/>
    </row>
    <row r="40" spans="1:6" s="88" customFormat="1" ht="29.5" customHeight="1" x14ac:dyDescent="0.45">
      <c r="A40" s="306"/>
      <c r="B40" s="95" t="s">
        <v>118</v>
      </c>
      <c r="C40" s="83">
        <v>1</v>
      </c>
      <c r="D40" s="83">
        <v>1</v>
      </c>
      <c r="E40" s="108">
        <f t="shared" si="1"/>
        <v>2</v>
      </c>
      <c r="F40" s="289"/>
    </row>
    <row r="41" spans="1:6" ht="34.5" customHeight="1" x14ac:dyDescent="0.45">
      <c r="A41" s="309" t="s">
        <v>119</v>
      </c>
      <c r="B41" s="111" t="s">
        <v>120</v>
      </c>
      <c r="C41" s="100">
        <v>1</v>
      </c>
      <c r="D41" s="100">
        <v>1</v>
      </c>
      <c r="E41" s="109">
        <f t="shared" si="1"/>
        <v>2</v>
      </c>
      <c r="F41" s="312" t="s">
        <v>121</v>
      </c>
    </row>
    <row r="42" spans="1:6" ht="31.75" customHeight="1" x14ac:dyDescent="0.45">
      <c r="A42" s="310"/>
      <c r="B42" s="111" t="s">
        <v>122</v>
      </c>
      <c r="C42" s="100">
        <v>1</v>
      </c>
      <c r="D42" s="100">
        <v>1</v>
      </c>
      <c r="E42" s="109">
        <f t="shared" si="1"/>
        <v>2</v>
      </c>
      <c r="F42" s="313"/>
    </row>
    <row r="43" spans="1:6" ht="30" customHeight="1" x14ac:dyDescent="0.45">
      <c r="A43" s="310"/>
      <c r="B43" s="111" t="s">
        <v>123</v>
      </c>
      <c r="C43" s="100">
        <v>1</v>
      </c>
      <c r="D43" s="100">
        <v>1</v>
      </c>
      <c r="E43" s="109">
        <f t="shared" si="1"/>
        <v>2</v>
      </c>
      <c r="F43" s="313"/>
    </row>
    <row r="44" spans="1:6" ht="31" customHeight="1" x14ac:dyDescent="0.45">
      <c r="A44" s="310"/>
      <c r="B44" s="111" t="s">
        <v>124</v>
      </c>
      <c r="C44" s="100"/>
      <c r="D44" s="100">
        <v>1</v>
      </c>
      <c r="E44" s="109">
        <f t="shared" si="1"/>
        <v>1</v>
      </c>
      <c r="F44" s="313"/>
    </row>
    <row r="45" spans="1:6" ht="29.5" customHeight="1" x14ac:dyDescent="0.45">
      <c r="A45" s="310"/>
      <c r="B45" s="111" t="s">
        <v>125</v>
      </c>
      <c r="C45" s="100">
        <v>1</v>
      </c>
      <c r="D45" s="100">
        <v>1</v>
      </c>
      <c r="E45" s="109">
        <f t="shared" si="1"/>
        <v>2</v>
      </c>
      <c r="F45" s="313"/>
    </row>
    <row r="46" spans="1:6" ht="30" customHeight="1" x14ac:dyDescent="0.45">
      <c r="A46" s="311"/>
      <c r="B46" s="111" t="s">
        <v>126</v>
      </c>
      <c r="C46" s="100">
        <v>1</v>
      </c>
      <c r="D46" s="100">
        <v>1</v>
      </c>
      <c r="E46" s="109">
        <f t="shared" si="1"/>
        <v>2</v>
      </c>
      <c r="F46" s="314"/>
    </row>
    <row r="47" spans="1:6" x14ac:dyDescent="0.45">
      <c r="A47" s="286" t="s">
        <v>127</v>
      </c>
      <c r="B47" s="287"/>
      <c r="C47" s="90"/>
      <c r="D47" s="103"/>
      <c r="E47" s="112"/>
      <c r="F47" s="92"/>
    </row>
    <row r="48" spans="1:6" s="114" customFormat="1" ht="31.4" customHeight="1" x14ac:dyDescent="0.35">
      <c r="A48" s="119" t="s">
        <v>128</v>
      </c>
      <c r="B48" s="119" t="s">
        <v>129</v>
      </c>
      <c r="C48" s="120">
        <v>1</v>
      </c>
      <c r="D48" s="120">
        <v>1</v>
      </c>
      <c r="E48" s="81">
        <f t="shared" ref="E48:E65" si="2">SUM(C48:D48)</f>
        <v>2</v>
      </c>
      <c r="F48" s="289" t="s">
        <v>130</v>
      </c>
    </row>
    <row r="49" spans="1:6" ht="28.5" customHeight="1" x14ac:dyDescent="0.45">
      <c r="A49" s="300" t="s">
        <v>131</v>
      </c>
      <c r="B49" s="118" t="s">
        <v>132</v>
      </c>
      <c r="C49" s="121">
        <v>1</v>
      </c>
      <c r="D49" s="121">
        <v>1</v>
      </c>
      <c r="E49" s="101">
        <f t="shared" si="2"/>
        <v>2</v>
      </c>
      <c r="F49" s="289"/>
    </row>
    <row r="50" spans="1:6" ht="27.65" customHeight="1" x14ac:dyDescent="0.45">
      <c r="A50" s="301"/>
      <c r="B50" s="118" t="s">
        <v>133</v>
      </c>
      <c r="C50" s="121">
        <v>1</v>
      </c>
      <c r="D50" s="121">
        <v>1</v>
      </c>
      <c r="E50" s="101">
        <f t="shared" si="2"/>
        <v>2</v>
      </c>
      <c r="F50" s="289"/>
    </row>
    <row r="51" spans="1:6" ht="30" customHeight="1" x14ac:dyDescent="0.45">
      <c r="A51" s="301"/>
      <c r="B51" s="118" t="s">
        <v>134</v>
      </c>
      <c r="C51" s="121">
        <v>1</v>
      </c>
      <c r="D51" s="121">
        <v>1</v>
      </c>
      <c r="E51" s="101">
        <f t="shared" si="2"/>
        <v>2</v>
      </c>
      <c r="F51" s="289"/>
    </row>
    <row r="52" spans="1:6" ht="28.5" customHeight="1" x14ac:dyDescent="0.45">
      <c r="A52" s="301"/>
      <c r="B52" s="118" t="s">
        <v>135</v>
      </c>
      <c r="C52" s="121">
        <v>1</v>
      </c>
      <c r="D52" s="121">
        <v>1</v>
      </c>
      <c r="E52" s="101">
        <f t="shared" si="2"/>
        <v>2</v>
      </c>
      <c r="F52" s="289"/>
    </row>
    <row r="53" spans="1:6" ht="34" customHeight="1" x14ac:dyDescent="0.45">
      <c r="A53" s="307" t="s">
        <v>136</v>
      </c>
      <c r="B53" s="123" t="s">
        <v>137</v>
      </c>
      <c r="C53" s="120">
        <v>1</v>
      </c>
      <c r="D53" s="120">
        <v>1</v>
      </c>
      <c r="E53" s="81">
        <f t="shared" si="2"/>
        <v>2</v>
      </c>
      <c r="F53" s="297" t="s">
        <v>138</v>
      </c>
    </row>
    <row r="54" spans="1:6" ht="32.15" customHeight="1" x14ac:dyDescent="0.45">
      <c r="A54" s="308"/>
      <c r="B54" s="123" t="s">
        <v>139</v>
      </c>
      <c r="C54" s="120">
        <v>1</v>
      </c>
      <c r="D54" s="120">
        <v>1</v>
      </c>
      <c r="E54" s="81">
        <f t="shared" si="2"/>
        <v>2</v>
      </c>
      <c r="F54" s="298"/>
    </row>
    <row r="55" spans="1:6" ht="31.4" customHeight="1" x14ac:dyDescent="0.45">
      <c r="A55" s="328" t="s">
        <v>140</v>
      </c>
      <c r="B55" s="111" t="s">
        <v>101</v>
      </c>
      <c r="C55" s="121">
        <v>1</v>
      </c>
      <c r="D55" s="121">
        <v>1</v>
      </c>
      <c r="E55" s="81">
        <f t="shared" si="2"/>
        <v>2</v>
      </c>
      <c r="F55" s="282" t="s">
        <v>141</v>
      </c>
    </row>
    <row r="56" spans="1:6" ht="31.75" customHeight="1" x14ac:dyDescent="0.45">
      <c r="A56" s="329"/>
      <c r="B56" s="111" t="s">
        <v>142</v>
      </c>
      <c r="C56" s="121">
        <v>1</v>
      </c>
      <c r="D56" s="121">
        <v>1</v>
      </c>
      <c r="E56" s="81">
        <f t="shared" si="2"/>
        <v>2</v>
      </c>
      <c r="F56" s="296"/>
    </row>
    <row r="57" spans="1:6" ht="31.75" customHeight="1" x14ac:dyDescent="0.45">
      <c r="A57" s="329"/>
      <c r="B57" s="111" t="s">
        <v>143</v>
      </c>
      <c r="C57" s="121">
        <v>1</v>
      </c>
      <c r="D57" s="121">
        <v>1</v>
      </c>
      <c r="E57" s="81">
        <f t="shared" si="2"/>
        <v>2</v>
      </c>
      <c r="F57" s="296"/>
    </row>
    <row r="58" spans="1:6" ht="32.5" customHeight="1" x14ac:dyDescent="0.45">
      <c r="A58" s="330"/>
      <c r="B58" s="138" t="s">
        <v>144</v>
      </c>
      <c r="C58" s="121">
        <v>1</v>
      </c>
      <c r="D58" s="121"/>
      <c r="E58" s="81">
        <f t="shared" si="2"/>
        <v>1</v>
      </c>
      <c r="F58" s="283"/>
    </row>
    <row r="59" spans="1:6" s="114" customFormat="1" ht="29.5" customHeight="1" x14ac:dyDescent="0.35">
      <c r="A59" s="318" t="s">
        <v>145</v>
      </c>
      <c r="B59" s="124" t="s">
        <v>146</v>
      </c>
      <c r="C59" s="120">
        <v>1</v>
      </c>
      <c r="D59" s="120">
        <v>1</v>
      </c>
      <c r="E59" s="81">
        <f t="shared" si="2"/>
        <v>2</v>
      </c>
      <c r="F59" s="282" t="s">
        <v>147</v>
      </c>
    </row>
    <row r="60" spans="1:6" s="114" customFormat="1" ht="29.5" customHeight="1" x14ac:dyDescent="0.35">
      <c r="A60" s="319"/>
      <c r="B60" s="124" t="s">
        <v>148</v>
      </c>
      <c r="C60" s="120">
        <v>1</v>
      </c>
      <c r="D60" s="120">
        <v>1</v>
      </c>
      <c r="E60" s="81">
        <f t="shared" si="2"/>
        <v>2</v>
      </c>
      <c r="F60" s="296"/>
    </row>
    <row r="61" spans="1:6" s="114" customFormat="1" ht="29.5" customHeight="1" x14ac:dyDescent="0.35">
      <c r="A61" s="319"/>
      <c r="B61" s="124" t="s">
        <v>149</v>
      </c>
      <c r="C61" s="120">
        <v>1</v>
      </c>
      <c r="D61" s="120">
        <v>1</v>
      </c>
      <c r="E61" s="81">
        <f t="shared" si="2"/>
        <v>2</v>
      </c>
      <c r="F61" s="296"/>
    </row>
    <row r="62" spans="1:6" s="114" customFormat="1" ht="31.75" customHeight="1" x14ac:dyDescent="0.35">
      <c r="A62" s="320"/>
      <c r="B62" s="124" t="s">
        <v>99</v>
      </c>
      <c r="C62" s="120">
        <v>1</v>
      </c>
      <c r="D62" s="120">
        <v>1</v>
      </c>
      <c r="E62" s="81">
        <f t="shared" si="2"/>
        <v>2</v>
      </c>
      <c r="F62" s="296"/>
    </row>
    <row r="63" spans="1:6" s="114" customFormat="1" ht="31.75" customHeight="1" x14ac:dyDescent="0.35">
      <c r="A63" s="328" t="s">
        <v>150</v>
      </c>
      <c r="B63" s="125" t="s">
        <v>151</v>
      </c>
      <c r="C63" s="121">
        <v>1</v>
      </c>
      <c r="D63" s="121">
        <v>1</v>
      </c>
      <c r="E63" s="101">
        <f t="shared" si="2"/>
        <v>2</v>
      </c>
      <c r="F63" s="296"/>
    </row>
    <row r="64" spans="1:6" s="114" customFormat="1" ht="31.4" customHeight="1" x14ac:dyDescent="0.35">
      <c r="A64" s="330"/>
      <c r="B64" s="125" t="s">
        <v>152</v>
      </c>
      <c r="C64" s="121">
        <v>1</v>
      </c>
      <c r="D64" s="121">
        <v>1</v>
      </c>
      <c r="E64" s="101">
        <f t="shared" si="2"/>
        <v>2</v>
      </c>
      <c r="F64" s="283"/>
    </row>
    <row r="65" spans="1:6" s="114" customFormat="1" ht="33.65" customHeight="1" x14ac:dyDescent="0.35">
      <c r="A65" s="219" t="s">
        <v>153</v>
      </c>
      <c r="B65" s="124" t="s">
        <v>120</v>
      </c>
      <c r="C65" s="120">
        <v>1</v>
      </c>
      <c r="D65" s="120">
        <v>1</v>
      </c>
      <c r="E65" s="121">
        <f t="shared" si="2"/>
        <v>2</v>
      </c>
      <c r="F65" s="204" t="s">
        <v>154</v>
      </c>
    </row>
    <row r="66" spans="1:6" s="114" customFormat="1" ht="16" customHeight="1" x14ac:dyDescent="0.45">
      <c r="A66" s="286" t="s">
        <v>155</v>
      </c>
      <c r="B66" s="287"/>
      <c r="C66" s="90"/>
      <c r="D66" s="103"/>
      <c r="E66" s="112"/>
      <c r="F66" s="204"/>
    </row>
    <row r="67" spans="1:6" s="114" customFormat="1" ht="33.65" customHeight="1" x14ac:dyDescent="0.35">
      <c r="A67" s="331" t="s">
        <v>156</v>
      </c>
      <c r="B67" s="141" t="s">
        <v>157</v>
      </c>
      <c r="C67" s="80">
        <v>1</v>
      </c>
      <c r="D67" s="80">
        <v>1</v>
      </c>
      <c r="E67" s="109">
        <f t="shared" ref="E67:E74" si="3">SUM(C67:D67)</f>
        <v>2</v>
      </c>
      <c r="F67" s="333" t="s">
        <v>158</v>
      </c>
    </row>
    <row r="68" spans="1:6" s="114" customFormat="1" ht="33.65" customHeight="1" x14ac:dyDescent="0.45">
      <c r="A68" s="332"/>
      <c r="B68" s="221" t="s">
        <v>159</v>
      </c>
      <c r="C68" s="80">
        <v>1</v>
      </c>
      <c r="D68" s="80">
        <v>1</v>
      </c>
      <c r="E68" s="109">
        <f t="shared" si="3"/>
        <v>2</v>
      </c>
      <c r="F68" s="334"/>
    </row>
    <row r="69" spans="1:6" s="114" customFormat="1" ht="33.65" customHeight="1" x14ac:dyDescent="0.45">
      <c r="A69" s="332"/>
      <c r="B69" s="138" t="s">
        <v>160</v>
      </c>
      <c r="C69" s="80">
        <v>1</v>
      </c>
      <c r="D69" s="80">
        <v>1</v>
      </c>
      <c r="E69" s="109">
        <f t="shared" si="3"/>
        <v>2</v>
      </c>
      <c r="F69" s="334"/>
    </row>
    <row r="70" spans="1:6" s="114" customFormat="1" ht="33.65" customHeight="1" x14ac:dyDescent="0.45">
      <c r="A70" s="332"/>
      <c r="B70" s="222" t="s">
        <v>161</v>
      </c>
      <c r="C70" s="80">
        <v>1</v>
      </c>
      <c r="D70" s="80">
        <v>1</v>
      </c>
      <c r="E70" s="109">
        <f t="shared" si="3"/>
        <v>2</v>
      </c>
      <c r="F70" s="334"/>
    </row>
    <row r="71" spans="1:6" s="114" customFormat="1" ht="33.65" customHeight="1" x14ac:dyDescent="0.45">
      <c r="A71" s="307" t="s">
        <v>162</v>
      </c>
      <c r="B71" s="115" t="s">
        <v>163</v>
      </c>
      <c r="C71" s="83">
        <v>1</v>
      </c>
      <c r="D71" s="83">
        <v>1</v>
      </c>
      <c r="E71" s="109">
        <f t="shared" si="3"/>
        <v>2</v>
      </c>
      <c r="F71" s="289" t="s">
        <v>164</v>
      </c>
    </row>
    <row r="72" spans="1:6" s="114" customFormat="1" ht="33.65" customHeight="1" x14ac:dyDescent="0.45">
      <c r="A72" s="308"/>
      <c r="B72" s="94" t="s">
        <v>165</v>
      </c>
      <c r="C72" s="83">
        <v>1</v>
      </c>
      <c r="D72" s="83"/>
      <c r="E72" s="109">
        <f t="shared" si="3"/>
        <v>1</v>
      </c>
      <c r="F72" s="289"/>
    </row>
    <row r="73" spans="1:6" s="114" customFormat="1" ht="33.65" customHeight="1" x14ac:dyDescent="0.45">
      <c r="A73" s="308"/>
      <c r="B73" s="115" t="s">
        <v>166</v>
      </c>
      <c r="C73" s="83"/>
      <c r="D73" s="83"/>
      <c r="E73" s="109">
        <f t="shared" si="3"/>
        <v>0</v>
      </c>
      <c r="F73" s="289"/>
    </row>
    <row r="74" spans="1:6" s="114" customFormat="1" ht="33.65" customHeight="1" x14ac:dyDescent="0.45">
      <c r="A74" s="308"/>
      <c r="B74" s="115" t="s">
        <v>167</v>
      </c>
      <c r="C74" s="83"/>
      <c r="D74" s="83"/>
      <c r="E74" s="109">
        <f t="shared" si="3"/>
        <v>0</v>
      </c>
      <c r="F74" s="289"/>
    </row>
    <row r="75" spans="1:6" x14ac:dyDescent="0.45">
      <c r="A75" s="286" t="s">
        <v>168</v>
      </c>
      <c r="B75" s="287"/>
      <c r="C75" s="90"/>
      <c r="D75" s="103"/>
      <c r="E75" s="112"/>
      <c r="F75" s="92"/>
    </row>
    <row r="76" spans="1:6" ht="25.75" customHeight="1" x14ac:dyDescent="0.45">
      <c r="A76" s="327" t="s">
        <v>169</v>
      </c>
      <c r="B76" s="118" t="s">
        <v>170</v>
      </c>
      <c r="C76" s="121"/>
      <c r="D76" s="121">
        <v>1</v>
      </c>
      <c r="E76" s="81">
        <f t="shared" ref="E76:E91" si="4">SUM(C76:D76)</f>
        <v>1</v>
      </c>
      <c r="F76" s="315" t="s">
        <v>171</v>
      </c>
    </row>
    <row r="77" spans="1:6" ht="29.5" customHeight="1" x14ac:dyDescent="0.45">
      <c r="A77" s="327"/>
      <c r="B77" s="118" t="s">
        <v>172</v>
      </c>
      <c r="C77" s="121">
        <v>1</v>
      </c>
      <c r="D77" s="121">
        <v>1</v>
      </c>
      <c r="E77" s="81">
        <f t="shared" si="4"/>
        <v>2</v>
      </c>
      <c r="F77" s="326"/>
    </row>
    <row r="78" spans="1:6" ht="28.75" customHeight="1" x14ac:dyDescent="0.45">
      <c r="A78" s="327"/>
      <c r="B78" s="118" t="s">
        <v>173</v>
      </c>
      <c r="C78" s="121">
        <v>1</v>
      </c>
      <c r="D78" s="121">
        <v>1</v>
      </c>
      <c r="E78" s="81">
        <f t="shared" si="4"/>
        <v>2</v>
      </c>
      <c r="F78" s="326"/>
    </row>
    <row r="79" spans="1:6" ht="28.75" customHeight="1" x14ac:dyDescent="0.45">
      <c r="A79" s="307" t="s">
        <v>174</v>
      </c>
      <c r="B79" s="94" t="s">
        <v>175</v>
      </c>
      <c r="C79" s="120">
        <v>1</v>
      </c>
      <c r="D79" s="120">
        <v>1</v>
      </c>
      <c r="E79" s="85">
        <f t="shared" si="4"/>
        <v>2</v>
      </c>
      <c r="F79" s="289" t="s">
        <v>176</v>
      </c>
    </row>
    <row r="80" spans="1:6" ht="28.75" customHeight="1" x14ac:dyDescent="0.45">
      <c r="A80" s="308"/>
      <c r="B80" s="94" t="s">
        <v>177</v>
      </c>
      <c r="C80" s="120">
        <v>1</v>
      </c>
      <c r="D80" s="120">
        <v>1</v>
      </c>
      <c r="E80" s="85">
        <f t="shared" si="4"/>
        <v>2</v>
      </c>
      <c r="F80" s="289"/>
    </row>
    <row r="81" spans="1:6" ht="29.5" customHeight="1" x14ac:dyDescent="0.45">
      <c r="A81" s="308"/>
      <c r="B81" s="94" t="s">
        <v>173</v>
      </c>
      <c r="C81" s="120">
        <v>1</v>
      </c>
      <c r="D81" s="120">
        <v>1</v>
      </c>
      <c r="E81" s="85">
        <f t="shared" si="4"/>
        <v>2</v>
      </c>
      <c r="F81" s="289"/>
    </row>
    <row r="82" spans="1:6" ht="28.4" customHeight="1" x14ac:dyDescent="0.45">
      <c r="A82" s="116" t="s">
        <v>178</v>
      </c>
      <c r="B82" s="118" t="s">
        <v>179</v>
      </c>
      <c r="C82" s="121">
        <v>1</v>
      </c>
      <c r="D82" s="121">
        <v>1</v>
      </c>
      <c r="E82" s="101">
        <f t="shared" si="4"/>
        <v>2</v>
      </c>
      <c r="F82" s="137" t="s">
        <v>180</v>
      </c>
    </row>
    <row r="83" spans="1:6" ht="30" customHeight="1" x14ac:dyDescent="0.45">
      <c r="A83" s="317" t="s">
        <v>181</v>
      </c>
      <c r="B83" s="115" t="s">
        <v>182</v>
      </c>
      <c r="C83" s="120">
        <v>1</v>
      </c>
      <c r="D83" s="120"/>
      <c r="E83" s="81">
        <f t="shared" si="4"/>
        <v>1</v>
      </c>
      <c r="F83" s="289" t="s">
        <v>183</v>
      </c>
    </row>
    <row r="84" spans="1:6" ht="28.75" customHeight="1" x14ac:dyDescent="0.45">
      <c r="A84" s="317"/>
      <c r="B84" s="94" t="s">
        <v>184</v>
      </c>
      <c r="C84" s="120">
        <v>1</v>
      </c>
      <c r="D84" s="120">
        <v>1</v>
      </c>
      <c r="E84" s="81">
        <f t="shared" si="4"/>
        <v>2</v>
      </c>
      <c r="F84" s="289"/>
    </row>
    <row r="85" spans="1:6" s="114" customFormat="1" ht="27.65" customHeight="1" x14ac:dyDescent="0.35">
      <c r="A85" s="321" t="s">
        <v>185</v>
      </c>
      <c r="B85" s="125" t="s">
        <v>186</v>
      </c>
      <c r="C85" s="121">
        <v>1</v>
      </c>
      <c r="D85" s="121">
        <v>1</v>
      </c>
      <c r="E85" s="81">
        <f t="shared" si="4"/>
        <v>2</v>
      </c>
      <c r="F85" s="315" t="s">
        <v>187</v>
      </c>
    </row>
    <row r="86" spans="1:6" s="114" customFormat="1" ht="29.5" customHeight="1" x14ac:dyDescent="0.35">
      <c r="A86" s="322"/>
      <c r="B86" s="125" t="s">
        <v>188</v>
      </c>
      <c r="C86" s="121">
        <v>1</v>
      </c>
      <c r="D86" s="121">
        <v>1</v>
      </c>
      <c r="E86" s="81">
        <f t="shared" si="4"/>
        <v>2</v>
      </c>
      <c r="F86" s="316"/>
    </row>
    <row r="87" spans="1:6" ht="29.15" customHeight="1" x14ac:dyDescent="0.45">
      <c r="A87" s="318" t="s">
        <v>189</v>
      </c>
      <c r="B87" s="94" t="s">
        <v>190</v>
      </c>
      <c r="C87" s="120">
        <v>1</v>
      </c>
      <c r="D87" s="120">
        <v>1</v>
      </c>
      <c r="E87" s="101">
        <f t="shared" si="4"/>
        <v>2</v>
      </c>
      <c r="F87" s="282" t="s">
        <v>191</v>
      </c>
    </row>
    <row r="88" spans="1:6" ht="28.5" customHeight="1" x14ac:dyDescent="0.45">
      <c r="A88" s="319"/>
      <c r="B88" s="115" t="s">
        <v>192</v>
      </c>
      <c r="C88" s="120">
        <v>1</v>
      </c>
      <c r="D88" s="120">
        <v>1</v>
      </c>
      <c r="E88" s="101">
        <f t="shared" si="4"/>
        <v>2</v>
      </c>
      <c r="F88" s="296"/>
    </row>
    <row r="89" spans="1:6" ht="29.15" customHeight="1" x14ac:dyDescent="0.45">
      <c r="A89" s="319"/>
      <c r="B89" s="94" t="s">
        <v>193</v>
      </c>
      <c r="C89" s="120">
        <v>1</v>
      </c>
      <c r="D89" s="120">
        <v>1</v>
      </c>
      <c r="E89" s="101">
        <f t="shared" si="4"/>
        <v>2</v>
      </c>
      <c r="F89" s="296"/>
    </row>
    <row r="90" spans="1:6" ht="29.5" customHeight="1" x14ac:dyDescent="0.45">
      <c r="A90" s="320"/>
      <c r="B90" s="94" t="s">
        <v>194</v>
      </c>
      <c r="C90" s="120">
        <v>1</v>
      </c>
      <c r="D90" s="120">
        <v>1</v>
      </c>
      <c r="E90" s="101">
        <f t="shared" si="4"/>
        <v>2</v>
      </c>
      <c r="F90" s="283"/>
    </row>
    <row r="91" spans="1:6" s="114" customFormat="1" ht="31.5" customHeight="1" x14ac:dyDescent="0.35">
      <c r="A91" s="323" t="s">
        <v>195</v>
      </c>
      <c r="B91" s="125" t="s">
        <v>196</v>
      </c>
      <c r="C91" s="121">
        <v>1</v>
      </c>
      <c r="D91" s="121">
        <v>1</v>
      </c>
      <c r="E91" s="81">
        <f t="shared" si="4"/>
        <v>2</v>
      </c>
      <c r="F91" s="315" t="s">
        <v>197</v>
      </c>
    </row>
    <row r="92" spans="1:6" s="114" customFormat="1" ht="34.5" customHeight="1" x14ac:dyDescent="0.35">
      <c r="A92" s="324"/>
      <c r="B92" s="127" t="s">
        <v>198</v>
      </c>
      <c r="C92" s="121">
        <v>1</v>
      </c>
      <c r="D92" s="121">
        <v>1</v>
      </c>
      <c r="E92" s="81">
        <f>SUM(C92:D92)</f>
        <v>2</v>
      </c>
      <c r="F92" s="316"/>
    </row>
    <row r="93" spans="1:6" ht="99" x14ac:dyDescent="0.45">
      <c r="A93" s="325"/>
      <c r="B93" s="138" t="s">
        <v>530</v>
      </c>
      <c r="C93" s="75"/>
      <c r="D93" s="75">
        <v>1</v>
      </c>
      <c r="E93" s="81">
        <f>SUM(C93:D93)</f>
        <v>1</v>
      </c>
      <c r="F93" s="239" t="s">
        <v>537</v>
      </c>
    </row>
  </sheetData>
  <mergeCells count="57">
    <mergeCell ref="A79:A81"/>
    <mergeCell ref="F76:F78"/>
    <mergeCell ref="A76:A78"/>
    <mergeCell ref="F79:F81"/>
    <mergeCell ref="A55:A58"/>
    <mergeCell ref="A59:A62"/>
    <mergeCell ref="A63:A64"/>
    <mergeCell ref="A75:B75"/>
    <mergeCell ref="F55:F58"/>
    <mergeCell ref="F59:F64"/>
    <mergeCell ref="A67:A70"/>
    <mergeCell ref="A71:A74"/>
    <mergeCell ref="A66:B66"/>
    <mergeCell ref="F67:F70"/>
    <mergeCell ref="F71:F74"/>
    <mergeCell ref="F91:F92"/>
    <mergeCell ref="A83:A84"/>
    <mergeCell ref="F83:F84"/>
    <mergeCell ref="F85:F86"/>
    <mergeCell ref="A87:A90"/>
    <mergeCell ref="F87:F90"/>
    <mergeCell ref="A85:A86"/>
    <mergeCell ref="A91:A93"/>
    <mergeCell ref="A53:A54"/>
    <mergeCell ref="F53:F54"/>
    <mergeCell ref="F48:F52"/>
    <mergeCell ref="A47:B47"/>
    <mergeCell ref="A41:A46"/>
    <mergeCell ref="F41:F46"/>
    <mergeCell ref="F34:F36"/>
    <mergeCell ref="A49:A52"/>
    <mergeCell ref="A33:B33"/>
    <mergeCell ref="A35:A36"/>
    <mergeCell ref="A37:A40"/>
    <mergeCell ref="F37:F40"/>
    <mergeCell ref="A8:B8"/>
    <mergeCell ref="A9:A10"/>
    <mergeCell ref="A13:B13"/>
    <mergeCell ref="A14:A16"/>
    <mergeCell ref="F9:F12"/>
    <mergeCell ref="A17:A18"/>
    <mergeCell ref="F14:F16"/>
    <mergeCell ref="F17:F18"/>
    <mergeCell ref="A28:A32"/>
    <mergeCell ref="F28:F32"/>
    <mergeCell ref="A19:B19"/>
    <mergeCell ref="A20:B20"/>
    <mergeCell ref="A26:A27"/>
    <mergeCell ref="F21:F27"/>
    <mergeCell ref="A23:A25"/>
    <mergeCell ref="A1:B1"/>
    <mergeCell ref="A2:B2"/>
    <mergeCell ref="E2:E5"/>
    <mergeCell ref="F2:F5"/>
    <mergeCell ref="A3:B3"/>
    <mergeCell ref="C4:D4"/>
    <mergeCell ref="A5:B5"/>
  </mergeCells>
  <phoneticPr fontId="1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VT64"/>
  <sheetViews>
    <sheetView zoomScaleNormal="100" workbookViewId="0">
      <selection activeCell="H64" sqref="H64"/>
    </sheetView>
  </sheetViews>
  <sheetFormatPr baseColWidth="10" defaultColWidth="8.81640625" defaultRowHeight="16.5" x14ac:dyDescent="0.45"/>
  <cols>
    <col min="1" max="1" width="37" style="59" customWidth="1"/>
    <col min="2" max="2" width="49.453125" style="128" customWidth="1"/>
    <col min="3" max="4" width="20.54296875" style="129" customWidth="1"/>
    <col min="5" max="5" width="17.1796875" style="129" customWidth="1"/>
    <col min="6" max="6" width="13.81640625" style="129" customWidth="1"/>
    <col min="7" max="7" width="97.54296875" style="59" customWidth="1"/>
    <col min="8" max="8" width="19.1796875" style="59" customWidth="1"/>
    <col min="9" max="9" width="21.81640625" style="59" customWidth="1"/>
    <col min="10" max="13" width="8.81640625" style="59"/>
    <col min="14" max="15" width="9.81640625" style="59" customWidth="1"/>
    <col min="16" max="16384" width="8.81640625" style="59"/>
  </cols>
  <sheetData>
    <row r="1" spans="1:592" s="60" customFormat="1" ht="25.5" thickBot="1" x14ac:dyDescent="0.75">
      <c r="A1" s="262" t="s">
        <v>56</v>
      </c>
      <c r="B1" s="263"/>
      <c r="C1" s="56"/>
      <c r="D1" s="56"/>
      <c r="E1" s="56"/>
      <c r="F1" s="57"/>
      <c r="G1" s="58"/>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59"/>
      <c r="IX1" s="59"/>
      <c r="IY1" s="59"/>
      <c r="IZ1" s="59"/>
      <c r="JA1" s="59"/>
      <c r="JB1" s="59"/>
      <c r="JC1" s="59"/>
      <c r="JD1" s="59"/>
      <c r="JE1" s="59"/>
      <c r="JF1" s="59"/>
      <c r="JG1" s="59"/>
      <c r="JH1" s="59"/>
      <c r="JI1" s="59"/>
      <c r="JJ1" s="59"/>
      <c r="JK1" s="59"/>
      <c r="JL1" s="59"/>
      <c r="JM1" s="59"/>
      <c r="JN1" s="59"/>
      <c r="JO1" s="59"/>
      <c r="JP1" s="59"/>
      <c r="JQ1" s="59"/>
      <c r="JR1" s="59"/>
      <c r="JS1" s="59"/>
      <c r="JT1" s="59"/>
      <c r="JU1" s="59"/>
      <c r="JV1" s="59"/>
      <c r="JW1" s="59"/>
      <c r="JX1" s="59"/>
      <c r="JY1" s="59"/>
      <c r="JZ1" s="59"/>
      <c r="KA1" s="59"/>
      <c r="KB1" s="59"/>
      <c r="KC1" s="59"/>
      <c r="KD1" s="59"/>
      <c r="KE1" s="59"/>
      <c r="KF1" s="59"/>
      <c r="KG1" s="59"/>
      <c r="KH1" s="59"/>
      <c r="KI1" s="59"/>
      <c r="KJ1" s="59"/>
      <c r="KK1" s="59"/>
      <c r="KL1" s="59"/>
      <c r="KM1" s="59"/>
      <c r="KN1" s="59"/>
      <c r="KO1" s="59"/>
      <c r="KP1" s="59"/>
      <c r="KQ1" s="59"/>
      <c r="KR1" s="59"/>
      <c r="KS1" s="59"/>
      <c r="KT1" s="59"/>
      <c r="KU1" s="59"/>
      <c r="KV1" s="59"/>
      <c r="KW1" s="59"/>
      <c r="KX1" s="59"/>
      <c r="KY1" s="59"/>
      <c r="KZ1" s="59"/>
      <c r="LA1" s="59"/>
      <c r="LB1" s="59"/>
      <c r="LC1" s="59"/>
      <c r="LD1" s="59"/>
      <c r="LE1" s="59"/>
      <c r="LF1" s="59"/>
      <c r="LG1" s="59"/>
      <c r="LH1" s="59"/>
      <c r="LI1" s="59"/>
      <c r="LJ1" s="59"/>
      <c r="LK1" s="59"/>
      <c r="LL1" s="59"/>
      <c r="LM1" s="59"/>
      <c r="LN1" s="59"/>
      <c r="LO1" s="59"/>
      <c r="LP1" s="59"/>
      <c r="LQ1" s="59"/>
      <c r="LR1" s="59"/>
      <c r="LS1" s="59"/>
      <c r="LT1" s="59"/>
      <c r="LU1" s="59"/>
      <c r="LV1" s="59"/>
      <c r="LW1" s="59"/>
      <c r="LX1" s="59"/>
      <c r="LY1" s="59"/>
      <c r="LZ1" s="59"/>
      <c r="MA1" s="59"/>
      <c r="MB1" s="59"/>
      <c r="MC1" s="59"/>
      <c r="MD1" s="59"/>
      <c r="ME1" s="59"/>
      <c r="MF1" s="59"/>
      <c r="MG1" s="59"/>
      <c r="MH1" s="59"/>
      <c r="MI1" s="59"/>
      <c r="MJ1" s="59"/>
      <c r="MK1" s="59"/>
      <c r="ML1" s="59"/>
      <c r="MM1" s="59"/>
      <c r="MN1" s="59"/>
      <c r="MO1" s="59"/>
      <c r="MP1" s="59"/>
      <c r="MQ1" s="59"/>
      <c r="MR1" s="59"/>
      <c r="MS1" s="59"/>
      <c r="MT1" s="59"/>
      <c r="MU1" s="59"/>
      <c r="MV1" s="59"/>
      <c r="MW1" s="59"/>
      <c r="MX1" s="59"/>
      <c r="MY1" s="59"/>
      <c r="MZ1" s="59"/>
      <c r="NA1" s="59"/>
      <c r="NB1" s="59"/>
      <c r="NC1" s="59"/>
      <c r="ND1" s="59"/>
      <c r="NE1" s="59"/>
      <c r="NF1" s="59"/>
      <c r="NG1" s="59"/>
      <c r="NH1" s="59"/>
      <c r="NI1" s="59"/>
      <c r="NJ1" s="59"/>
      <c r="NK1" s="59"/>
      <c r="NL1" s="59"/>
      <c r="NM1" s="59"/>
      <c r="NN1" s="59"/>
      <c r="NO1" s="59"/>
      <c r="NP1" s="59"/>
      <c r="NQ1" s="59"/>
      <c r="NR1" s="59"/>
      <c r="NS1" s="59"/>
      <c r="NT1" s="59"/>
      <c r="NU1" s="59"/>
      <c r="NV1" s="59"/>
      <c r="NW1" s="59"/>
      <c r="NX1" s="59"/>
      <c r="NY1" s="59"/>
      <c r="NZ1" s="59"/>
      <c r="OA1" s="59"/>
      <c r="OB1" s="59"/>
      <c r="OC1" s="59"/>
      <c r="OD1" s="59"/>
      <c r="OE1" s="59"/>
      <c r="OF1" s="59"/>
      <c r="OG1" s="59"/>
      <c r="OH1" s="59"/>
      <c r="OI1" s="59"/>
      <c r="OJ1" s="59"/>
      <c r="OK1" s="59"/>
      <c r="OL1" s="59"/>
      <c r="OM1" s="59"/>
      <c r="ON1" s="59"/>
      <c r="OO1" s="59"/>
      <c r="OP1" s="59"/>
      <c r="OQ1" s="59"/>
      <c r="OR1" s="59"/>
      <c r="OS1" s="59"/>
      <c r="OT1" s="59"/>
      <c r="OU1" s="59"/>
      <c r="OV1" s="59"/>
      <c r="OW1" s="59"/>
      <c r="OX1" s="59"/>
      <c r="OY1" s="59"/>
      <c r="OZ1" s="59"/>
      <c r="PA1" s="59"/>
      <c r="PB1" s="59"/>
      <c r="PC1" s="59"/>
      <c r="PD1" s="59"/>
      <c r="PE1" s="59"/>
      <c r="PF1" s="59"/>
      <c r="PG1" s="59"/>
      <c r="PH1" s="59"/>
      <c r="PI1" s="59"/>
      <c r="PJ1" s="59"/>
      <c r="PK1" s="59"/>
      <c r="PL1" s="59"/>
      <c r="PM1" s="59"/>
      <c r="PN1" s="59"/>
      <c r="PO1" s="59"/>
      <c r="PP1" s="59"/>
      <c r="PQ1" s="59"/>
      <c r="PR1" s="59"/>
      <c r="PS1" s="59"/>
      <c r="PT1" s="59"/>
      <c r="PU1" s="59"/>
      <c r="PV1" s="59"/>
      <c r="PW1" s="59"/>
      <c r="PX1" s="59"/>
      <c r="PY1" s="59"/>
      <c r="PZ1" s="59"/>
      <c r="QA1" s="59"/>
      <c r="QB1" s="59"/>
      <c r="QC1" s="59"/>
      <c r="QD1" s="59"/>
      <c r="QE1" s="59"/>
      <c r="QF1" s="59"/>
      <c r="QG1" s="59"/>
      <c r="QH1" s="59"/>
      <c r="QI1" s="59"/>
      <c r="QJ1" s="59"/>
      <c r="QK1" s="59"/>
      <c r="QL1" s="59"/>
      <c r="QM1" s="59"/>
      <c r="QN1" s="59"/>
      <c r="QO1" s="59"/>
      <c r="QP1" s="59"/>
      <c r="QQ1" s="59"/>
      <c r="QR1" s="59"/>
      <c r="QS1" s="59"/>
      <c r="QT1" s="59"/>
      <c r="QU1" s="59"/>
      <c r="QV1" s="59"/>
      <c r="QW1" s="59"/>
      <c r="QX1" s="59"/>
      <c r="QY1" s="59"/>
      <c r="QZ1" s="59"/>
      <c r="RA1" s="59"/>
      <c r="RB1" s="59"/>
      <c r="RC1" s="59"/>
      <c r="RD1" s="59"/>
      <c r="RE1" s="59"/>
      <c r="RF1" s="59"/>
      <c r="RG1" s="59"/>
      <c r="RH1" s="59"/>
      <c r="RI1" s="59"/>
      <c r="RJ1" s="59"/>
      <c r="RK1" s="59"/>
      <c r="RL1" s="59"/>
      <c r="RM1" s="59"/>
      <c r="RN1" s="59"/>
      <c r="RO1" s="59"/>
      <c r="RP1" s="59"/>
      <c r="RQ1" s="59"/>
      <c r="RR1" s="59"/>
      <c r="RS1" s="59"/>
      <c r="RT1" s="59"/>
      <c r="RU1" s="59"/>
      <c r="RV1" s="59"/>
      <c r="RW1" s="59"/>
      <c r="RX1" s="59"/>
      <c r="RY1" s="59"/>
      <c r="RZ1" s="59"/>
      <c r="SA1" s="59"/>
      <c r="SB1" s="59"/>
      <c r="SC1" s="59"/>
      <c r="SD1" s="59"/>
      <c r="SE1" s="59"/>
      <c r="SF1" s="59"/>
      <c r="SG1" s="59"/>
      <c r="SH1" s="59"/>
      <c r="SI1" s="59"/>
      <c r="SJ1" s="59"/>
      <c r="SK1" s="59"/>
      <c r="SL1" s="59"/>
      <c r="SM1" s="59"/>
      <c r="SN1" s="59"/>
      <c r="SO1" s="59"/>
      <c r="SP1" s="59"/>
      <c r="SQ1" s="59"/>
      <c r="SR1" s="59"/>
      <c r="SS1" s="59"/>
      <c r="ST1" s="59"/>
      <c r="SU1" s="59"/>
      <c r="SV1" s="59"/>
      <c r="SW1" s="59"/>
      <c r="SX1" s="59"/>
      <c r="SY1" s="59"/>
      <c r="SZ1" s="59"/>
      <c r="TA1" s="59"/>
      <c r="TB1" s="59"/>
      <c r="TC1" s="59"/>
      <c r="TD1" s="59"/>
      <c r="TE1" s="59"/>
      <c r="TF1" s="59"/>
      <c r="TG1" s="59"/>
      <c r="TH1" s="59"/>
      <c r="TI1" s="59"/>
      <c r="TJ1" s="59"/>
      <c r="TK1" s="59"/>
      <c r="TL1" s="59"/>
      <c r="TM1" s="59"/>
      <c r="TN1" s="59"/>
      <c r="TO1" s="59"/>
      <c r="TP1" s="59"/>
      <c r="TQ1" s="59"/>
      <c r="TR1" s="59"/>
      <c r="TS1" s="59"/>
      <c r="TT1" s="59"/>
      <c r="TU1" s="59"/>
      <c r="TV1" s="59"/>
      <c r="TW1" s="59"/>
      <c r="TX1" s="59"/>
      <c r="TY1" s="59"/>
      <c r="TZ1" s="59"/>
      <c r="UA1" s="59"/>
      <c r="UB1" s="59"/>
      <c r="UC1" s="59"/>
      <c r="UD1" s="59"/>
      <c r="UE1" s="59"/>
      <c r="UF1" s="59"/>
      <c r="UG1" s="59"/>
      <c r="UH1" s="59"/>
      <c r="UI1" s="59"/>
      <c r="UJ1" s="59"/>
      <c r="UK1" s="59"/>
      <c r="UL1" s="59"/>
      <c r="UM1" s="59"/>
      <c r="UN1" s="59"/>
      <c r="UO1" s="59"/>
      <c r="UP1" s="59"/>
      <c r="UQ1" s="59"/>
      <c r="UR1" s="59"/>
      <c r="US1" s="59"/>
      <c r="UT1" s="59"/>
      <c r="UU1" s="59"/>
      <c r="UV1" s="59"/>
      <c r="UW1" s="59"/>
      <c r="UX1" s="59"/>
      <c r="UY1" s="59"/>
      <c r="UZ1" s="59"/>
      <c r="VA1" s="59"/>
      <c r="VB1" s="59"/>
      <c r="VC1" s="59"/>
      <c r="VD1" s="59"/>
      <c r="VE1" s="59"/>
      <c r="VF1" s="59"/>
      <c r="VG1" s="59"/>
      <c r="VH1" s="59"/>
      <c r="VI1" s="59"/>
      <c r="VJ1" s="59"/>
      <c r="VK1" s="59"/>
      <c r="VL1" s="59"/>
      <c r="VM1" s="59"/>
      <c r="VN1" s="59"/>
      <c r="VO1" s="59"/>
      <c r="VP1" s="59"/>
      <c r="VQ1" s="59"/>
      <c r="VR1" s="59"/>
      <c r="VS1" s="59"/>
      <c r="VT1" s="59"/>
    </row>
    <row r="2" spans="1:592" ht="13.4" customHeight="1" x14ac:dyDescent="0.45">
      <c r="A2" s="264" t="s">
        <v>57</v>
      </c>
      <c r="B2" s="265"/>
      <c r="C2" s="61">
        <v>1</v>
      </c>
      <c r="D2" s="61">
        <v>1</v>
      </c>
      <c r="E2" s="61">
        <v>1</v>
      </c>
      <c r="F2" s="266" t="s">
        <v>58</v>
      </c>
      <c r="G2" s="269" t="s">
        <v>59</v>
      </c>
    </row>
    <row r="3" spans="1:592" ht="16.399999999999999" customHeight="1" x14ac:dyDescent="0.45">
      <c r="A3" s="272" t="s">
        <v>60</v>
      </c>
      <c r="B3" s="273"/>
      <c r="C3" s="64">
        <v>7</v>
      </c>
      <c r="D3" s="64">
        <v>7</v>
      </c>
      <c r="E3" s="64">
        <v>8</v>
      </c>
      <c r="F3" s="267"/>
      <c r="G3" s="270"/>
    </row>
    <row r="4" spans="1:592" ht="16.399999999999999" customHeight="1" x14ac:dyDescent="0.45">
      <c r="A4" s="62"/>
      <c r="B4" s="63"/>
      <c r="C4" s="342" t="s">
        <v>61</v>
      </c>
      <c r="D4" s="343"/>
      <c r="E4" s="344"/>
      <c r="F4" s="267"/>
      <c r="G4" s="270"/>
    </row>
    <row r="5" spans="1:592" ht="30.75" customHeight="1" thickBot="1" x14ac:dyDescent="0.5">
      <c r="A5" s="275" t="s">
        <v>62</v>
      </c>
      <c r="B5" s="276"/>
      <c r="C5" s="66" t="s">
        <v>199</v>
      </c>
      <c r="D5" s="215" t="s">
        <v>200</v>
      </c>
      <c r="E5" s="215" t="s">
        <v>201</v>
      </c>
      <c r="F5" s="267"/>
      <c r="G5" s="271"/>
    </row>
    <row r="6" spans="1:592" ht="30.75" customHeight="1" thickBot="1" x14ac:dyDescent="0.5">
      <c r="A6" s="67"/>
      <c r="B6" s="68"/>
      <c r="C6" s="69"/>
      <c r="D6" s="64"/>
      <c r="E6" s="64"/>
      <c r="F6" s="212"/>
      <c r="G6" s="214"/>
    </row>
    <row r="7" spans="1:592" ht="15.65" customHeight="1" x14ac:dyDescent="0.45">
      <c r="A7" s="72" t="s">
        <v>65</v>
      </c>
      <c r="B7" s="73" t="s">
        <v>66</v>
      </c>
      <c r="C7" s="74"/>
      <c r="D7" s="216"/>
      <c r="E7" s="216"/>
      <c r="F7" s="217"/>
      <c r="G7" s="77"/>
    </row>
    <row r="8" spans="1:592" x14ac:dyDescent="0.45">
      <c r="A8" s="286" t="s">
        <v>202</v>
      </c>
      <c r="B8" s="287"/>
      <c r="C8" s="132"/>
      <c r="D8" s="78"/>
      <c r="E8" s="78"/>
      <c r="F8" s="213"/>
      <c r="G8" s="92"/>
    </row>
    <row r="9" spans="1:592" ht="27" customHeight="1" x14ac:dyDescent="0.45">
      <c r="A9" s="290" t="s">
        <v>203</v>
      </c>
      <c r="B9" s="135" t="s">
        <v>204</v>
      </c>
      <c r="C9" s="85">
        <v>1</v>
      </c>
      <c r="D9" s="85">
        <v>1</v>
      </c>
      <c r="E9" s="85">
        <v>1</v>
      </c>
      <c r="F9" s="81">
        <f>SUM(C9:E9)</f>
        <v>3</v>
      </c>
      <c r="G9" s="282" t="s">
        <v>205</v>
      </c>
    </row>
    <row r="10" spans="1:592" ht="29.5" customHeight="1" x14ac:dyDescent="0.45">
      <c r="A10" s="291"/>
      <c r="B10" s="135" t="s">
        <v>206</v>
      </c>
      <c r="C10" s="85">
        <v>1</v>
      </c>
      <c r="D10" s="85">
        <v>1</v>
      </c>
      <c r="E10" s="85">
        <v>1</v>
      </c>
      <c r="F10" s="81">
        <f>SUM(C10:E10)</f>
        <v>3</v>
      </c>
      <c r="G10" s="296"/>
    </row>
    <row r="11" spans="1:592" ht="30.65" customHeight="1" x14ac:dyDescent="0.45">
      <c r="A11" s="291"/>
      <c r="B11" s="135" t="s">
        <v>207</v>
      </c>
      <c r="C11" s="85">
        <v>1</v>
      </c>
      <c r="D11" s="85">
        <v>1</v>
      </c>
      <c r="E11" s="85">
        <v>1</v>
      </c>
      <c r="F11" s="81">
        <f>SUM(C11:E11)</f>
        <v>3</v>
      </c>
      <c r="G11" s="296"/>
    </row>
    <row r="12" spans="1:592" ht="29.15" customHeight="1" x14ac:dyDescent="0.45">
      <c r="A12" s="291"/>
      <c r="B12" s="135" t="s">
        <v>208</v>
      </c>
      <c r="C12" s="85">
        <v>1</v>
      </c>
      <c r="D12" s="85"/>
      <c r="E12" s="85">
        <v>1</v>
      </c>
      <c r="F12" s="81">
        <f t="shared" ref="F12:F13" si="0">SUM(C12:E12)</f>
        <v>2</v>
      </c>
      <c r="G12" s="296"/>
    </row>
    <row r="13" spans="1:592" ht="31.5" customHeight="1" x14ac:dyDescent="0.45">
      <c r="A13" s="292"/>
      <c r="B13" s="135" t="s">
        <v>209</v>
      </c>
      <c r="C13" s="85"/>
      <c r="D13" s="85"/>
      <c r="E13" s="85">
        <v>1</v>
      </c>
      <c r="F13" s="81">
        <f t="shared" si="0"/>
        <v>1</v>
      </c>
      <c r="G13" s="283"/>
    </row>
    <row r="14" spans="1:592" ht="31" customHeight="1" x14ac:dyDescent="0.45">
      <c r="A14" s="335" t="s">
        <v>210</v>
      </c>
      <c r="B14" s="94" t="s">
        <v>211</v>
      </c>
      <c r="C14" s="120">
        <v>1</v>
      </c>
      <c r="D14" s="120">
        <v>1</v>
      </c>
      <c r="E14" s="120">
        <v>1</v>
      </c>
      <c r="F14" s="81">
        <f t="shared" ref="F14:F51" si="1">SUM(C14:E14)</f>
        <v>3</v>
      </c>
      <c r="G14" s="282" t="s">
        <v>212</v>
      </c>
    </row>
    <row r="15" spans="1:592" ht="29.15" customHeight="1" x14ac:dyDescent="0.45">
      <c r="A15" s="336"/>
      <c r="B15" s="94" t="s">
        <v>213</v>
      </c>
      <c r="C15" s="120">
        <v>1</v>
      </c>
      <c r="D15" s="120">
        <v>1</v>
      </c>
      <c r="E15" s="120">
        <v>1</v>
      </c>
      <c r="F15" s="81">
        <f t="shared" si="1"/>
        <v>3</v>
      </c>
      <c r="G15" s="296"/>
    </row>
    <row r="16" spans="1:592" ht="30" customHeight="1" x14ac:dyDescent="0.45">
      <c r="A16" s="336"/>
      <c r="B16" s="94" t="s">
        <v>214</v>
      </c>
      <c r="C16" s="120">
        <v>1</v>
      </c>
      <c r="D16" s="120">
        <v>1</v>
      </c>
      <c r="E16" s="120">
        <v>1</v>
      </c>
      <c r="F16" s="81">
        <f t="shared" si="1"/>
        <v>3</v>
      </c>
      <c r="G16" s="296"/>
    </row>
    <row r="17" spans="1:7" ht="31" customHeight="1" x14ac:dyDescent="0.45">
      <c r="A17" s="336"/>
      <c r="B17" s="94" t="s">
        <v>215</v>
      </c>
      <c r="C17" s="120">
        <v>1</v>
      </c>
      <c r="D17" s="120">
        <v>1</v>
      </c>
      <c r="E17" s="120">
        <v>1</v>
      </c>
      <c r="F17" s="81">
        <f t="shared" si="1"/>
        <v>3</v>
      </c>
      <c r="G17" s="296"/>
    </row>
    <row r="18" spans="1:7" ht="30" customHeight="1" x14ac:dyDescent="0.45">
      <c r="A18" s="336"/>
      <c r="B18" s="94" t="s">
        <v>216</v>
      </c>
      <c r="C18" s="120">
        <v>1</v>
      </c>
      <c r="D18" s="120">
        <v>1</v>
      </c>
      <c r="E18" s="120">
        <v>1</v>
      </c>
      <c r="F18" s="81">
        <f t="shared" si="1"/>
        <v>3</v>
      </c>
      <c r="G18" s="296"/>
    </row>
    <row r="19" spans="1:7" ht="29.5" customHeight="1" x14ac:dyDescent="0.45">
      <c r="A19" s="347"/>
      <c r="B19" s="94" t="s">
        <v>217</v>
      </c>
      <c r="C19" s="120">
        <v>1</v>
      </c>
      <c r="D19" s="120">
        <v>1</v>
      </c>
      <c r="E19" s="120">
        <v>1</v>
      </c>
      <c r="F19" s="81">
        <f t="shared" si="1"/>
        <v>3</v>
      </c>
      <c r="G19" s="283"/>
    </row>
    <row r="20" spans="1:7" ht="34.5" customHeight="1" x14ac:dyDescent="0.45">
      <c r="A20" s="126" t="s">
        <v>218</v>
      </c>
      <c r="B20" s="118" t="s">
        <v>219</v>
      </c>
      <c r="C20" s="121">
        <v>1</v>
      </c>
      <c r="D20" s="121">
        <v>1</v>
      </c>
      <c r="E20" s="121">
        <v>1</v>
      </c>
      <c r="F20" s="101">
        <f t="shared" si="1"/>
        <v>3</v>
      </c>
      <c r="G20" s="137" t="s">
        <v>220</v>
      </c>
    </row>
    <row r="21" spans="1:7" ht="31.75" customHeight="1" x14ac:dyDescent="0.45">
      <c r="A21" s="350" t="s">
        <v>221</v>
      </c>
      <c r="B21" s="115" t="s">
        <v>222</v>
      </c>
      <c r="C21" s="83"/>
      <c r="D21" s="83">
        <v>1</v>
      </c>
      <c r="E21" s="83">
        <v>1</v>
      </c>
      <c r="F21" s="81">
        <f t="shared" si="1"/>
        <v>2</v>
      </c>
      <c r="G21" s="315" t="s">
        <v>223</v>
      </c>
    </row>
    <row r="22" spans="1:7" ht="33.65" customHeight="1" x14ac:dyDescent="0.45">
      <c r="A22" s="351"/>
      <c r="B22" s="115" t="s">
        <v>224</v>
      </c>
      <c r="C22" s="83"/>
      <c r="D22" s="83">
        <v>1</v>
      </c>
      <c r="E22" s="83">
        <v>1</v>
      </c>
      <c r="F22" s="81">
        <f t="shared" si="1"/>
        <v>2</v>
      </c>
      <c r="G22" s="326"/>
    </row>
    <row r="23" spans="1:7" ht="33.65" customHeight="1" x14ac:dyDescent="0.45">
      <c r="A23" s="351"/>
      <c r="B23" s="115" t="s">
        <v>225</v>
      </c>
      <c r="C23" s="83">
        <v>1</v>
      </c>
      <c r="D23" s="83">
        <v>1</v>
      </c>
      <c r="E23" s="83">
        <v>1</v>
      </c>
      <c r="F23" s="81">
        <f t="shared" si="1"/>
        <v>3</v>
      </c>
      <c r="G23" s="326"/>
    </row>
    <row r="24" spans="1:7" ht="34.4" customHeight="1" x14ac:dyDescent="0.45">
      <c r="A24" s="351"/>
      <c r="B24" s="115" t="s">
        <v>226</v>
      </c>
      <c r="C24" s="83">
        <v>1</v>
      </c>
      <c r="D24" s="83">
        <v>1</v>
      </c>
      <c r="E24" s="83">
        <v>1</v>
      </c>
      <c r="F24" s="81">
        <f t="shared" si="1"/>
        <v>3</v>
      </c>
      <c r="G24" s="326"/>
    </row>
    <row r="25" spans="1:7" ht="31.4" customHeight="1" x14ac:dyDescent="0.45">
      <c r="A25" s="351"/>
      <c r="B25" s="115" t="s">
        <v>227</v>
      </c>
      <c r="C25" s="83">
        <v>1</v>
      </c>
      <c r="D25" s="83">
        <v>1</v>
      </c>
      <c r="E25" s="83">
        <v>1</v>
      </c>
      <c r="F25" s="81">
        <f t="shared" si="1"/>
        <v>3</v>
      </c>
      <c r="G25" s="326"/>
    </row>
    <row r="26" spans="1:7" ht="31.4" customHeight="1" x14ac:dyDescent="0.45">
      <c r="A26" s="351"/>
      <c r="B26" s="115" t="s">
        <v>228</v>
      </c>
      <c r="C26" s="83"/>
      <c r="D26" s="83">
        <v>1</v>
      </c>
      <c r="E26" s="83">
        <v>1</v>
      </c>
      <c r="F26" s="81">
        <f t="shared" si="1"/>
        <v>2</v>
      </c>
      <c r="G26" s="326"/>
    </row>
    <row r="27" spans="1:7" ht="31.4" customHeight="1" x14ac:dyDescent="0.45">
      <c r="A27" s="351"/>
      <c r="B27" s="115" t="s">
        <v>229</v>
      </c>
      <c r="C27" s="83">
        <v>1</v>
      </c>
      <c r="D27" s="83"/>
      <c r="E27" s="83"/>
      <c r="F27" s="81">
        <f t="shared" si="1"/>
        <v>1</v>
      </c>
      <c r="G27" s="326"/>
    </row>
    <row r="28" spans="1:7" ht="34" customHeight="1" x14ac:dyDescent="0.45">
      <c r="A28" s="300" t="s">
        <v>230</v>
      </c>
      <c r="B28" s="118" t="s">
        <v>231</v>
      </c>
      <c r="C28" s="121">
        <v>1</v>
      </c>
      <c r="D28" s="121">
        <v>1</v>
      </c>
      <c r="E28" s="121">
        <v>1</v>
      </c>
      <c r="F28" s="121">
        <f t="shared" si="1"/>
        <v>3</v>
      </c>
      <c r="G28" s="315" t="s">
        <v>232</v>
      </c>
    </row>
    <row r="29" spans="1:7" ht="36" customHeight="1" x14ac:dyDescent="0.45">
      <c r="A29" s="301"/>
      <c r="B29" s="118" t="s">
        <v>233</v>
      </c>
      <c r="C29" s="121">
        <v>1</v>
      </c>
      <c r="D29" s="121">
        <v>1</v>
      </c>
      <c r="E29" s="121">
        <v>1</v>
      </c>
      <c r="F29" s="121">
        <f t="shared" si="1"/>
        <v>3</v>
      </c>
      <c r="G29" s="326"/>
    </row>
    <row r="30" spans="1:7" ht="32.5" customHeight="1" x14ac:dyDescent="0.45">
      <c r="A30" s="301"/>
      <c r="B30" s="118" t="s">
        <v>234</v>
      </c>
      <c r="C30" s="121">
        <v>1</v>
      </c>
      <c r="D30" s="121">
        <v>1</v>
      </c>
      <c r="E30" s="121">
        <v>1</v>
      </c>
      <c r="F30" s="121">
        <f t="shared" si="1"/>
        <v>3</v>
      </c>
      <c r="G30" s="326"/>
    </row>
    <row r="31" spans="1:7" ht="31.75" customHeight="1" x14ac:dyDescent="0.45">
      <c r="A31" s="301"/>
      <c r="B31" s="118" t="s">
        <v>235</v>
      </c>
      <c r="C31" s="121">
        <v>1</v>
      </c>
      <c r="D31" s="121">
        <v>1</v>
      </c>
      <c r="E31" s="121">
        <v>1</v>
      </c>
      <c r="F31" s="121">
        <f t="shared" si="1"/>
        <v>3</v>
      </c>
      <c r="G31" s="326"/>
    </row>
    <row r="32" spans="1:7" ht="31.75" customHeight="1" x14ac:dyDescent="0.45">
      <c r="A32" s="301"/>
      <c r="B32" s="118" t="s">
        <v>215</v>
      </c>
      <c r="C32" s="121">
        <v>1</v>
      </c>
      <c r="D32" s="121">
        <v>1</v>
      </c>
      <c r="E32" s="121">
        <v>1</v>
      </c>
      <c r="F32" s="121">
        <f t="shared" si="1"/>
        <v>3</v>
      </c>
      <c r="G32" s="326"/>
    </row>
    <row r="33" spans="1:7" ht="33" customHeight="1" x14ac:dyDescent="0.45">
      <c r="A33" s="301"/>
      <c r="B33" s="118" t="s">
        <v>216</v>
      </c>
      <c r="C33" s="121">
        <v>1</v>
      </c>
      <c r="D33" s="121">
        <v>1</v>
      </c>
      <c r="E33" s="121">
        <v>1</v>
      </c>
      <c r="F33" s="121">
        <f t="shared" si="1"/>
        <v>3</v>
      </c>
      <c r="G33" s="326"/>
    </row>
    <row r="34" spans="1:7" ht="32.5" customHeight="1" x14ac:dyDescent="0.45">
      <c r="A34" s="346"/>
      <c r="B34" s="118" t="s">
        <v>236</v>
      </c>
      <c r="C34" s="121">
        <v>1</v>
      </c>
      <c r="D34" s="121">
        <v>1</v>
      </c>
      <c r="E34" s="121">
        <v>1</v>
      </c>
      <c r="F34" s="121">
        <f t="shared" si="1"/>
        <v>3</v>
      </c>
      <c r="G34" s="316"/>
    </row>
    <row r="35" spans="1:7" ht="37.5" customHeight="1" x14ac:dyDescent="0.45">
      <c r="A35" s="122" t="s">
        <v>237</v>
      </c>
      <c r="B35" s="94" t="s">
        <v>219</v>
      </c>
      <c r="C35" s="120">
        <v>1</v>
      </c>
      <c r="D35" s="120">
        <v>1</v>
      </c>
      <c r="E35" s="120">
        <v>1</v>
      </c>
      <c r="F35" s="81">
        <f t="shared" si="1"/>
        <v>3</v>
      </c>
      <c r="G35" s="110" t="s">
        <v>238</v>
      </c>
    </row>
    <row r="36" spans="1:7" ht="30.65" customHeight="1" x14ac:dyDescent="0.45">
      <c r="A36" s="328" t="s">
        <v>221</v>
      </c>
      <c r="B36" s="138" t="s">
        <v>239</v>
      </c>
      <c r="C36" s="121">
        <v>1</v>
      </c>
      <c r="D36" s="121">
        <v>1</v>
      </c>
      <c r="E36" s="121">
        <v>1</v>
      </c>
      <c r="F36" s="81">
        <f t="shared" si="1"/>
        <v>3</v>
      </c>
      <c r="G36" s="315" t="s">
        <v>240</v>
      </c>
    </row>
    <row r="37" spans="1:7" ht="30.65" customHeight="1" x14ac:dyDescent="0.45">
      <c r="A37" s="329"/>
      <c r="B37" s="138" t="s">
        <v>241</v>
      </c>
      <c r="C37" s="121">
        <v>1</v>
      </c>
      <c r="D37" s="121">
        <v>1</v>
      </c>
      <c r="E37" s="121">
        <v>1</v>
      </c>
      <c r="F37" s="81">
        <f t="shared" si="1"/>
        <v>3</v>
      </c>
      <c r="G37" s="326"/>
    </row>
    <row r="38" spans="1:7" ht="32.5" customHeight="1" x14ac:dyDescent="0.45">
      <c r="A38" s="329"/>
      <c r="B38" s="138" t="s">
        <v>242</v>
      </c>
      <c r="C38" s="121">
        <v>1</v>
      </c>
      <c r="D38" s="121">
        <v>1</v>
      </c>
      <c r="E38" s="121"/>
      <c r="F38" s="81">
        <f t="shared" si="1"/>
        <v>2</v>
      </c>
      <c r="G38" s="326"/>
    </row>
    <row r="39" spans="1:7" ht="32.5" customHeight="1" x14ac:dyDescent="0.45">
      <c r="A39" s="330"/>
      <c r="B39" s="138" t="s">
        <v>243</v>
      </c>
      <c r="C39" s="121">
        <v>1</v>
      </c>
      <c r="D39" s="121">
        <v>1</v>
      </c>
      <c r="E39" s="121">
        <v>1</v>
      </c>
      <c r="F39" s="81">
        <f t="shared" si="1"/>
        <v>3</v>
      </c>
      <c r="G39" s="316"/>
    </row>
    <row r="40" spans="1:7" s="114" customFormat="1" ht="34" customHeight="1" x14ac:dyDescent="0.35">
      <c r="A40" s="317" t="s">
        <v>244</v>
      </c>
      <c r="B40" s="124" t="s">
        <v>245</v>
      </c>
      <c r="C40" s="120">
        <v>1</v>
      </c>
      <c r="D40" s="120">
        <v>1</v>
      </c>
      <c r="E40" s="120">
        <v>1</v>
      </c>
      <c r="F40" s="81">
        <f t="shared" si="1"/>
        <v>3</v>
      </c>
      <c r="G40" s="282" t="s">
        <v>246</v>
      </c>
    </row>
    <row r="41" spans="1:7" s="114" customFormat="1" ht="35.5" customHeight="1" x14ac:dyDescent="0.35">
      <c r="A41" s="317"/>
      <c r="B41" s="124" t="s">
        <v>247</v>
      </c>
      <c r="C41" s="120">
        <v>1</v>
      </c>
      <c r="D41" s="120">
        <v>1</v>
      </c>
      <c r="E41" s="120">
        <v>1</v>
      </c>
      <c r="F41" s="81">
        <f t="shared" si="1"/>
        <v>3</v>
      </c>
      <c r="G41" s="296"/>
    </row>
    <row r="42" spans="1:7" s="114" customFormat="1" ht="33" customHeight="1" x14ac:dyDescent="0.35">
      <c r="A42" s="317"/>
      <c r="B42" s="124" t="s">
        <v>248</v>
      </c>
      <c r="C42" s="120">
        <v>1</v>
      </c>
      <c r="D42" s="120">
        <v>1</v>
      </c>
      <c r="E42" s="120">
        <v>1</v>
      </c>
      <c r="F42" s="81">
        <f t="shared" si="1"/>
        <v>3</v>
      </c>
      <c r="G42" s="296"/>
    </row>
    <row r="43" spans="1:7" s="114" customFormat="1" ht="32.5" customHeight="1" x14ac:dyDescent="0.35">
      <c r="A43" s="317"/>
      <c r="B43" s="124" t="s">
        <v>215</v>
      </c>
      <c r="C43" s="120">
        <v>1</v>
      </c>
      <c r="D43" s="120">
        <v>1</v>
      </c>
      <c r="E43" s="120">
        <v>1</v>
      </c>
      <c r="F43" s="81">
        <f t="shared" si="1"/>
        <v>3</v>
      </c>
      <c r="G43" s="296"/>
    </row>
    <row r="44" spans="1:7" s="114" customFormat="1" ht="34" customHeight="1" x14ac:dyDescent="0.35">
      <c r="A44" s="317"/>
      <c r="B44" s="124" t="s">
        <v>216</v>
      </c>
      <c r="C44" s="157">
        <v>1</v>
      </c>
      <c r="D44" s="120">
        <v>1</v>
      </c>
      <c r="E44" s="120">
        <v>1</v>
      </c>
      <c r="F44" s="81">
        <f t="shared" si="1"/>
        <v>3</v>
      </c>
      <c r="G44" s="296"/>
    </row>
    <row r="45" spans="1:7" s="114" customFormat="1" ht="34.5" customHeight="1" x14ac:dyDescent="0.35">
      <c r="A45" s="317"/>
      <c r="B45" s="124" t="s">
        <v>249</v>
      </c>
      <c r="C45" s="157">
        <v>1</v>
      </c>
      <c r="D45" s="120">
        <v>1</v>
      </c>
      <c r="E45" s="120">
        <v>1</v>
      </c>
      <c r="F45" s="81">
        <f t="shared" si="1"/>
        <v>3</v>
      </c>
      <c r="G45" s="283"/>
    </row>
    <row r="46" spans="1:7" s="114" customFormat="1" ht="35.15" customHeight="1" x14ac:dyDescent="0.45">
      <c r="A46" s="126" t="s">
        <v>250</v>
      </c>
      <c r="B46" s="118" t="s">
        <v>219</v>
      </c>
      <c r="C46" s="155">
        <v>1</v>
      </c>
      <c r="D46" s="121">
        <v>1</v>
      </c>
      <c r="E46" s="121">
        <v>1</v>
      </c>
      <c r="F46" s="101">
        <f t="shared" si="1"/>
        <v>3</v>
      </c>
      <c r="G46" s="110" t="s">
        <v>251</v>
      </c>
    </row>
    <row r="47" spans="1:7" s="114" customFormat="1" ht="32.5" customHeight="1" x14ac:dyDescent="0.45">
      <c r="A47" s="335" t="s">
        <v>252</v>
      </c>
      <c r="B47" s="115" t="s">
        <v>253</v>
      </c>
      <c r="C47" s="157">
        <v>1</v>
      </c>
      <c r="D47" s="120">
        <v>1</v>
      </c>
      <c r="E47" s="120">
        <v>1</v>
      </c>
      <c r="F47" s="81">
        <f t="shared" si="1"/>
        <v>3</v>
      </c>
      <c r="G47" s="282" t="s">
        <v>254</v>
      </c>
    </row>
    <row r="48" spans="1:7" s="114" customFormat="1" ht="33" customHeight="1" x14ac:dyDescent="0.45">
      <c r="A48" s="336"/>
      <c r="B48" s="115" t="s">
        <v>255</v>
      </c>
      <c r="C48" s="157"/>
      <c r="D48" s="120"/>
      <c r="E48" s="120">
        <v>1</v>
      </c>
      <c r="F48" s="81">
        <f t="shared" si="1"/>
        <v>1</v>
      </c>
      <c r="G48" s="296"/>
    </row>
    <row r="49" spans="1:7" s="114" customFormat="1" ht="31.5" customHeight="1" x14ac:dyDescent="0.45">
      <c r="A49" s="336"/>
      <c r="B49" s="115" t="s">
        <v>256</v>
      </c>
      <c r="C49" s="157">
        <v>1</v>
      </c>
      <c r="D49" s="120"/>
      <c r="E49" s="120">
        <v>1</v>
      </c>
      <c r="F49" s="81">
        <f t="shared" si="1"/>
        <v>2</v>
      </c>
      <c r="G49" s="296"/>
    </row>
    <row r="50" spans="1:7" s="114" customFormat="1" ht="122.15" customHeight="1" x14ac:dyDescent="0.45">
      <c r="A50" s="139" t="s">
        <v>208</v>
      </c>
      <c r="B50" s="138" t="s">
        <v>257</v>
      </c>
      <c r="C50" s="85">
        <v>1</v>
      </c>
      <c r="D50" s="85"/>
      <c r="E50" s="85">
        <v>1</v>
      </c>
      <c r="F50" s="81">
        <f t="shared" si="1"/>
        <v>2</v>
      </c>
      <c r="G50" s="110" t="s">
        <v>258</v>
      </c>
    </row>
    <row r="51" spans="1:7" s="114" customFormat="1" ht="130" customHeight="1" x14ac:dyDescent="0.45">
      <c r="A51" s="139" t="s">
        <v>209</v>
      </c>
      <c r="B51" s="138" t="s">
        <v>257</v>
      </c>
      <c r="C51" s="85"/>
      <c r="D51" s="85"/>
      <c r="E51" s="85">
        <v>1</v>
      </c>
      <c r="F51" s="81">
        <f t="shared" si="1"/>
        <v>1</v>
      </c>
      <c r="G51" s="110" t="s">
        <v>259</v>
      </c>
    </row>
    <row r="52" spans="1:7" x14ac:dyDescent="0.45">
      <c r="A52" s="286" t="s">
        <v>260</v>
      </c>
      <c r="B52" s="287"/>
      <c r="C52" s="90"/>
      <c r="D52" s="103"/>
      <c r="E52" s="103"/>
      <c r="F52" s="112"/>
      <c r="G52" s="140"/>
    </row>
    <row r="53" spans="1:7" s="114" customFormat="1" ht="282.64999999999998" customHeight="1" x14ac:dyDescent="0.35">
      <c r="A53" s="337" t="s">
        <v>261</v>
      </c>
      <c r="B53" s="141" t="s">
        <v>262</v>
      </c>
      <c r="C53" s="85">
        <v>1</v>
      </c>
      <c r="D53" s="85">
        <v>1</v>
      </c>
      <c r="E53" s="85">
        <v>1</v>
      </c>
      <c r="F53" s="81">
        <f>SUM(C53:E53)</f>
        <v>3</v>
      </c>
      <c r="G53" s="142" t="s">
        <v>263</v>
      </c>
    </row>
    <row r="54" spans="1:7" s="114" customFormat="1" ht="182.5" customHeight="1" x14ac:dyDescent="0.35">
      <c r="A54" s="338"/>
      <c r="B54" s="211" t="s">
        <v>264</v>
      </c>
      <c r="C54" s="85">
        <v>1</v>
      </c>
      <c r="D54" s="85">
        <v>1</v>
      </c>
      <c r="E54" s="85">
        <v>1</v>
      </c>
      <c r="F54" s="81">
        <f>SUM(C54:E54)</f>
        <v>3</v>
      </c>
      <c r="G54" s="142" t="s">
        <v>265</v>
      </c>
    </row>
    <row r="55" spans="1:7" s="114" customFormat="1" ht="44.15" customHeight="1" x14ac:dyDescent="0.35">
      <c r="A55" s="348" t="s">
        <v>266</v>
      </c>
      <c r="B55" s="113" t="s">
        <v>267</v>
      </c>
      <c r="C55" s="120">
        <v>1</v>
      </c>
      <c r="D55" s="120">
        <v>1</v>
      </c>
      <c r="E55" s="120">
        <v>1</v>
      </c>
      <c r="F55" s="81">
        <f>SUM(C55:E55)</f>
        <v>3</v>
      </c>
      <c r="G55" s="289" t="s">
        <v>268</v>
      </c>
    </row>
    <row r="56" spans="1:7" s="114" customFormat="1" ht="43" customHeight="1" x14ac:dyDescent="0.35">
      <c r="A56" s="349"/>
      <c r="B56" s="113" t="s">
        <v>269</v>
      </c>
      <c r="C56" s="120">
        <v>1</v>
      </c>
      <c r="D56" s="120">
        <v>1</v>
      </c>
      <c r="E56" s="120">
        <v>1</v>
      </c>
      <c r="F56" s="81">
        <f>SUM(C56:E56)</f>
        <v>3</v>
      </c>
      <c r="G56" s="289"/>
    </row>
    <row r="57" spans="1:7" s="114" customFormat="1" ht="19.399999999999999" customHeight="1" x14ac:dyDescent="0.45">
      <c r="A57" s="286" t="s">
        <v>270</v>
      </c>
      <c r="B57" s="287"/>
      <c r="C57" s="143"/>
      <c r="D57" s="144"/>
      <c r="E57" s="144"/>
      <c r="F57" s="112"/>
      <c r="G57" s="145"/>
    </row>
    <row r="58" spans="1:7" s="114" customFormat="1" ht="35.5" customHeight="1" x14ac:dyDescent="0.35">
      <c r="A58" s="339" t="s">
        <v>271</v>
      </c>
      <c r="B58" s="126" t="s">
        <v>272</v>
      </c>
      <c r="C58" s="121">
        <v>1</v>
      </c>
      <c r="D58" s="121">
        <v>1</v>
      </c>
      <c r="E58" s="121">
        <v>1</v>
      </c>
      <c r="F58" s="101">
        <f>SUM(C58:E58)</f>
        <v>3</v>
      </c>
      <c r="G58" s="315" t="s">
        <v>273</v>
      </c>
    </row>
    <row r="59" spans="1:7" s="114" customFormat="1" ht="40.4" customHeight="1" x14ac:dyDescent="0.35">
      <c r="A59" s="340"/>
      <c r="B59" s="139" t="s">
        <v>274</v>
      </c>
      <c r="C59" s="85">
        <v>1</v>
      </c>
      <c r="D59" s="85">
        <v>1</v>
      </c>
      <c r="E59" s="85">
        <v>1</v>
      </c>
      <c r="F59" s="81">
        <f>SUM(C59:E59)</f>
        <v>3</v>
      </c>
      <c r="G59" s="326"/>
    </row>
    <row r="60" spans="1:7" s="114" customFormat="1" ht="40.4" customHeight="1" x14ac:dyDescent="0.35">
      <c r="A60" s="341"/>
      <c r="B60" s="139" t="s">
        <v>275</v>
      </c>
      <c r="C60" s="85">
        <v>1</v>
      </c>
      <c r="D60" s="85">
        <v>1</v>
      </c>
      <c r="E60" s="85">
        <v>1</v>
      </c>
      <c r="F60" s="81">
        <f>SUM(C60:E60)</f>
        <v>3</v>
      </c>
      <c r="G60" s="316"/>
    </row>
    <row r="61" spans="1:7" s="114" customFormat="1" ht="36.65" customHeight="1" x14ac:dyDescent="0.35">
      <c r="A61" s="146" t="s">
        <v>276</v>
      </c>
      <c r="B61" s="123" t="s">
        <v>277</v>
      </c>
      <c r="C61" s="120">
        <v>1</v>
      </c>
      <c r="D61" s="120">
        <v>1</v>
      </c>
      <c r="E61" s="120">
        <v>1</v>
      </c>
      <c r="F61" s="101">
        <f>SUM(C61:E61)</f>
        <v>3</v>
      </c>
      <c r="G61" s="142" t="s">
        <v>278</v>
      </c>
    </row>
    <row r="62" spans="1:7" s="114" customFormat="1" ht="65.150000000000006" customHeight="1" x14ac:dyDescent="0.35">
      <c r="A62" s="147" t="s">
        <v>279</v>
      </c>
      <c r="B62" s="139" t="s">
        <v>280</v>
      </c>
      <c r="C62" s="85">
        <v>1</v>
      </c>
      <c r="D62" s="85">
        <v>1</v>
      </c>
      <c r="E62" s="85">
        <v>1</v>
      </c>
      <c r="F62" s="81">
        <f>SUM(C62:E62)</f>
        <v>3</v>
      </c>
      <c r="G62" s="110" t="s">
        <v>281</v>
      </c>
    </row>
    <row r="63" spans="1:7" x14ac:dyDescent="0.45">
      <c r="A63" s="345" t="s">
        <v>282</v>
      </c>
      <c r="B63" s="345"/>
      <c r="C63" s="91"/>
      <c r="D63" s="91"/>
      <c r="E63" s="91"/>
      <c r="F63" s="91"/>
      <c r="G63" s="140"/>
    </row>
    <row r="64" spans="1:7" ht="63" customHeight="1" x14ac:dyDescent="0.45">
      <c r="A64" s="124"/>
      <c r="B64" s="123" t="s">
        <v>283</v>
      </c>
      <c r="C64" s="120"/>
      <c r="D64" s="120"/>
      <c r="E64" s="120"/>
      <c r="F64" s="121"/>
      <c r="G64" s="209"/>
    </row>
  </sheetData>
  <mergeCells count="30">
    <mergeCell ref="A63:B63"/>
    <mergeCell ref="A28:A34"/>
    <mergeCell ref="A14:A19"/>
    <mergeCell ref="A55:A56"/>
    <mergeCell ref="A21:A27"/>
    <mergeCell ref="A36:A39"/>
    <mergeCell ref="G28:G34"/>
    <mergeCell ref="G14:G19"/>
    <mergeCell ref="A8:B8"/>
    <mergeCell ref="G21:G27"/>
    <mergeCell ref="G9:G13"/>
    <mergeCell ref="A9:A13"/>
    <mergeCell ref="A1:B1"/>
    <mergeCell ref="A2:B2"/>
    <mergeCell ref="F2:F5"/>
    <mergeCell ref="G2:G5"/>
    <mergeCell ref="A3:B3"/>
    <mergeCell ref="A5:B5"/>
    <mergeCell ref="C4:E4"/>
    <mergeCell ref="G36:G39"/>
    <mergeCell ref="G47:G49"/>
    <mergeCell ref="A47:A49"/>
    <mergeCell ref="A53:A54"/>
    <mergeCell ref="G58:G60"/>
    <mergeCell ref="A58:A60"/>
    <mergeCell ref="G55:G56"/>
    <mergeCell ref="A40:A45"/>
    <mergeCell ref="G40:G45"/>
    <mergeCell ref="A52:B52"/>
    <mergeCell ref="A57:B57"/>
  </mergeCells>
  <phoneticPr fontId="1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VT101"/>
  <sheetViews>
    <sheetView zoomScaleNormal="100" workbookViewId="0">
      <pane xSplit="2" ySplit="1" topLeftCell="C2" activePane="bottomRight" state="frozen"/>
      <selection pane="topRight" activeCell="C1" sqref="C1"/>
      <selection pane="bottomLeft" activeCell="A6" sqref="A6"/>
      <selection pane="bottomRight" activeCell="B93" sqref="B93"/>
    </sheetView>
  </sheetViews>
  <sheetFormatPr baseColWidth="10" defaultColWidth="8.81640625" defaultRowHeight="16.5" x14ac:dyDescent="0.45"/>
  <cols>
    <col min="1" max="1" width="37" style="59" customWidth="1"/>
    <col min="2" max="2" width="49.453125" style="128" customWidth="1"/>
    <col min="3" max="3" width="19.26953125" style="129" customWidth="1"/>
    <col min="4" max="4" width="18.81640625" style="129" customWidth="1"/>
    <col min="5" max="5" width="17.1796875" style="129" customWidth="1"/>
    <col min="6" max="6" width="13.81640625" style="129" customWidth="1"/>
    <col min="7" max="7" width="85.453125" style="59" customWidth="1"/>
    <col min="8" max="8" width="19.1796875" style="59" customWidth="1"/>
    <col min="9" max="9" width="21.81640625" style="59" customWidth="1"/>
    <col min="10" max="13" width="8.81640625" style="59"/>
    <col min="14" max="15" width="9.81640625" style="59" customWidth="1"/>
    <col min="16" max="16384" width="8.81640625" style="59"/>
  </cols>
  <sheetData>
    <row r="1" spans="1:592" s="60" customFormat="1" ht="22.75" customHeight="1" thickBot="1" x14ac:dyDescent="0.5">
      <c r="A1" s="372" t="s">
        <v>284</v>
      </c>
      <c r="B1" s="373"/>
      <c r="C1" s="365" t="s">
        <v>61</v>
      </c>
      <c r="D1" s="366"/>
      <c r="E1" s="366"/>
      <c r="F1" s="367"/>
      <c r="G1" s="367"/>
      <c r="H1" s="148"/>
      <c r="I1" s="148"/>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59"/>
      <c r="IX1" s="59"/>
      <c r="IY1" s="59"/>
      <c r="IZ1" s="59"/>
      <c r="JA1" s="59"/>
      <c r="JB1" s="59"/>
      <c r="JC1" s="59"/>
      <c r="JD1" s="59"/>
      <c r="JE1" s="59"/>
      <c r="JF1" s="59"/>
      <c r="JG1" s="59"/>
      <c r="JH1" s="59"/>
      <c r="JI1" s="59"/>
      <c r="JJ1" s="59"/>
      <c r="JK1" s="59"/>
      <c r="JL1" s="59"/>
      <c r="JM1" s="59"/>
      <c r="JN1" s="59"/>
      <c r="JO1" s="59"/>
      <c r="JP1" s="59"/>
      <c r="JQ1" s="59"/>
      <c r="JR1" s="59"/>
      <c r="JS1" s="59"/>
      <c r="JT1" s="59"/>
      <c r="JU1" s="59"/>
      <c r="JV1" s="59"/>
      <c r="JW1" s="59"/>
      <c r="JX1" s="59"/>
      <c r="JY1" s="59"/>
      <c r="JZ1" s="59"/>
      <c r="KA1" s="59"/>
      <c r="KB1" s="59"/>
      <c r="KC1" s="59"/>
      <c r="KD1" s="59"/>
      <c r="KE1" s="59"/>
      <c r="KF1" s="59"/>
      <c r="KG1" s="59"/>
      <c r="KH1" s="59"/>
      <c r="KI1" s="59"/>
      <c r="KJ1" s="59"/>
      <c r="KK1" s="59"/>
      <c r="KL1" s="59"/>
      <c r="KM1" s="59"/>
      <c r="KN1" s="59"/>
      <c r="KO1" s="59"/>
      <c r="KP1" s="59"/>
      <c r="KQ1" s="59"/>
      <c r="KR1" s="59"/>
      <c r="KS1" s="59"/>
      <c r="KT1" s="59"/>
      <c r="KU1" s="59"/>
      <c r="KV1" s="59"/>
      <c r="KW1" s="59"/>
      <c r="KX1" s="59"/>
      <c r="KY1" s="59"/>
      <c r="KZ1" s="59"/>
      <c r="LA1" s="59"/>
      <c r="LB1" s="59"/>
      <c r="LC1" s="59"/>
      <c r="LD1" s="59"/>
      <c r="LE1" s="59"/>
      <c r="LF1" s="59"/>
      <c r="LG1" s="59"/>
      <c r="LH1" s="59"/>
      <c r="LI1" s="59"/>
      <c r="LJ1" s="59"/>
      <c r="LK1" s="59"/>
      <c r="LL1" s="59"/>
      <c r="LM1" s="59"/>
      <c r="LN1" s="59"/>
      <c r="LO1" s="59"/>
      <c r="LP1" s="59"/>
      <c r="LQ1" s="59"/>
      <c r="LR1" s="59"/>
      <c r="LS1" s="59"/>
      <c r="LT1" s="59"/>
      <c r="LU1" s="59"/>
      <c r="LV1" s="59"/>
      <c r="LW1" s="59"/>
      <c r="LX1" s="59"/>
      <c r="LY1" s="59"/>
      <c r="LZ1" s="59"/>
      <c r="MA1" s="59"/>
      <c r="MB1" s="59"/>
      <c r="MC1" s="59"/>
      <c r="MD1" s="59"/>
      <c r="ME1" s="59"/>
      <c r="MF1" s="59"/>
      <c r="MG1" s="59"/>
      <c r="MH1" s="59"/>
      <c r="MI1" s="59"/>
      <c r="MJ1" s="59"/>
      <c r="MK1" s="59"/>
      <c r="ML1" s="59"/>
      <c r="MM1" s="59"/>
      <c r="MN1" s="59"/>
      <c r="MO1" s="59"/>
      <c r="MP1" s="59"/>
      <c r="MQ1" s="59"/>
      <c r="MR1" s="59"/>
      <c r="MS1" s="59"/>
      <c r="MT1" s="59"/>
      <c r="MU1" s="59"/>
      <c r="MV1" s="59"/>
      <c r="MW1" s="59"/>
      <c r="MX1" s="59"/>
      <c r="MY1" s="59"/>
      <c r="MZ1" s="59"/>
      <c r="NA1" s="59"/>
      <c r="NB1" s="59"/>
      <c r="NC1" s="59"/>
      <c r="ND1" s="59"/>
      <c r="NE1" s="59"/>
      <c r="NF1" s="59"/>
      <c r="NG1" s="59"/>
      <c r="NH1" s="59"/>
      <c r="NI1" s="59"/>
      <c r="NJ1" s="59"/>
      <c r="NK1" s="59"/>
      <c r="NL1" s="59"/>
      <c r="NM1" s="59"/>
      <c r="NN1" s="59"/>
      <c r="NO1" s="59"/>
      <c r="NP1" s="59"/>
      <c r="NQ1" s="59"/>
      <c r="NR1" s="59"/>
      <c r="NS1" s="59"/>
      <c r="NT1" s="59"/>
      <c r="NU1" s="59"/>
      <c r="NV1" s="59"/>
      <c r="NW1" s="59"/>
      <c r="NX1" s="59"/>
      <c r="NY1" s="59"/>
      <c r="NZ1" s="59"/>
      <c r="OA1" s="59"/>
      <c r="OB1" s="59"/>
      <c r="OC1" s="59"/>
      <c r="OD1" s="59"/>
      <c r="OE1" s="59"/>
      <c r="OF1" s="59"/>
      <c r="OG1" s="59"/>
      <c r="OH1" s="59"/>
      <c r="OI1" s="59"/>
      <c r="OJ1" s="59"/>
      <c r="OK1" s="59"/>
      <c r="OL1" s="59"/>
      <c r="OM1" s="59"/>
      <c r="ON1" s="59"/>
      <c r="OO1" s="59"/>
      <c r="OP1" s="59"/>
      <c r="OQ1" s="59"/>
      <c r="OR1" s="59"/>
      <c r="OS1" s="59"/>
      <c r="OT1" s="59"/>
      <c r="OU1" s="59"/>
      <c r="OV1" s="59"/>
      <c r="OW1" s="59"/>
      <c r="OX1" s="59"/>
      <c r="OY1" s="59"/>
      <c r="OZ1" s="59"/>
      <c r="PA1" s="59"/>
      <c r="PB1" s="59"/>
      <c r="PC1" s="59"/>
      <c r="PD1" s="59"/>
      <c r="PE1" s="59"/>
      <c r="PF1" s="59"/>
      <c r="PG1" s="59"/>
      <c r="PH1" s="59"/>
      <c r="PI1" s="59"/>
      <c r="PJ1" s="59"/>
      <c r="PK1" s="59"/>
      <c r="PL1" s="59"/>
      <c r="PM1" s="59"/>
      <c r="PN1" s="59"/>
      <c r="PO1" s="59"/>
      <c r="PP1" s="59"/>
      <c r="PQ1" s="59"/>
      <c r="PR1" s="59"/>
      <c r="PS1" s="59"/>
      <c r="PT1" s="59"/>
      <c r="PU1" s="59"/>
      <c r="PV1" s="59"/>
      <c r="PW1" s="59"/>
      <c r="PX1" s="59"/>
      <c r="PY1" s="59"/>
      <c r="PZ1" s="59"/>
      <c r="QA1" s="59"/>
      <c r="QB1" s="59"/>
      <c r="QC1" s="59"/>
      <c r="QD1" s="59"/>
      <c r="QE1" s="59"/>
      <c r="QF1" s="59"/>
      <c r="QG1" s="59"/>
      <c r="QH1" s="59"/>
      <c r="QI1" s="59"/>
      <c r="QJ1" s="59"/>
      <c r="QK1" s="59"/>
      <c r="QL1" s="59"/>
      <c r="QM1" s="59"/>
      <c r="QN1" s="59"/>
      <c r="QO1" s="59"/>
      <c r="QP1" s="59"/>
      <c r="QQ1" s="59"/>
      <c r="QR1" s="59"/>
      <c r="QS1" s="59"/>
      <c r="QT1" s="59"/>
      <c r="QU1" s="59"/>
      <c r="QV1" s="59"/>
      <c r="QW1" s="59"/>
      <c r="QX1" s="59"/>
      <c r="QY1" s="59"/>
      <c r="QZ1" s="59"/>
      <c r="RA1" s="59"/>
      <c r="RB1" s="59"/>
      <c r="RC1" s="59"/>
      <c r="RD1" s="59"/>
      <c r="RE1" s="59"/>
      <c r="RF1" s="59"/>
      <c r="RG1" s="59"/>
      <c r="RH1" s="59"/>
      <c r="RI1" s="59"/>
      <c r="RJ1" s="59"/>
      <c r="RK1" s="59"/>
      <c r="RL1" s="59"/>
      <c r="RM1" s="59"/>
      <c r="RN1" s="59"/>
      <c r="RO1" s="59"/>
      <c r="RP1" s="59"/>
      <c r="RQ1" s="59"/>
      <c r="RR1" s="59"/>
      <c r="RS1" s="59"/>
      <c r="RT1" s="59"/>
      <c r="RU1" s="59"/>
      <c r="RV1" s="59"/>
      <c r="RW1" s="59"/>
      <c r="RX1" s="59"/>
      <c r="RY1" s="59"/>
      <c r="RZ1" s="59"/>
      <c r="SA1" s="59"/>
      <c r="SB1" s="59"/>
      <c r="SC1" s="59"/>
      <c r="SD1" s="59"/>
      <c r="SE1" s="59"/>
      <c r="SF1" s="59"/>
      <c r="SG1" s="59"/>
      <c r="SH1" s="59"/>
      <c r="SI1" s="59"/>
      <c r="SJ1" s="59"/>
      <c r="SK1" s="59"/>
      <c r="SL1" s="59"/>
      <c r="SM1" s="59"/>
      <c r="SN1" s="59"/>
      <c r="SO1" s="59"/>
      <c r="SP1" s="59"/>
      <c r="SQ1" s="59"/>
      <c r="SR1" s="59"/>
      <c r="SS1" s="59"/>
      <c r="ST1" s="59"/>
      <c r="SU1" s="59"/>
      <c r="SV1" s="59"/>
      <c r="SW1" s="59"/>
      <c r="SX1" s="59"/>
      <c r="SY1" s="59"/>
      <c r="SZ1" s="59"/>
      <c r="TA1" s="59"/>
      <c r="TB1" s="59"/>
      <c r="TC1" s="59"/>
      <c r="TD1" s="59"/>
      <c r="TE1" s="59"/>
      <c r="TF1" s="59"/>
      <c r="TG1" s="59"/>
      <c r="TH1" s="59"/>
      <c r="TI1" s="59"/>
      <c r="TJ1" s="59"/>
      <c r="TK1" s="59"/>
      <c r="TL1" s="59"/>
      <c r="TM1" s="59"/>
      <c r="TN1" s="59"/>
      <c r="TO1" s="59"/>
      <c r="TP1" s="59"/>
      <c r="TQ1" s="59"/>
      <c r="TR1" s="59"/>
      <c r="TS1" s="59"/>
      <c r="TT1" s="59"/>
      <c r="TU1" s="59"/>
      <c r="TV1" s="59"/>
      <c r="TW1" s="59"/>
      <c r="TX1" s="59"/>
      <c r="TY1" s="59"/>
      <c r="TZ1" s="59"/>
      <c r="UA1" s="59"/>
      <c r="UB1" s="59"/>
      <c r="UC1" s="59"/>
      <c r="UD1" s="59"/>
      <c r="UE1" s="59"/>
      <c r="UF1" s="59"/>
      <c r="UG1" s="59"/>
      <c r="UH1" s="59"/>
      <c r="UI1" s="59"/>
      <c r="UJ1" s="59"/>
      <c r="UK1" s="59"/>
      <c r="UL1" s="59"/>
      <c r="UM1" s="59"/>
      <c r="UN1" s="59"/>
      <c r="UO1" s="59"/>
      <c r="UP1" s="59"/>
      <c r="UQ1" s="59"/>
      <c r="UR1" s="59"/>
      <c r="US1" s="59"/>
      <c r="UT1" s="59"/>
      <c r="UU1" s="59"/>
      <c r="UV1" s="59"/>
      <c r="UW1" s="59"/>
      <c r="UX1" s="59"/>
      <c r="UY1" s="59"/>
      <c r="UZ1" s="59"/>
      <c r="VA1" s="59"/>
      <c r="VB1" s="59"/>
      <c r="VC1" s="59"/>
      <c r="VD1" s="59"/>
      <c r="VE1" s="59"/>
      <c r="VF1" s="59"/>
      <c r="VG1" s="59"/>
      <c r="VH1" s="59"/>
      <c r="VI1" s="59"/>
      <c r="VJ1" s="59"/>
      <c r="VK1" s="59"/>
      <c r="VL1" s="59"/>
      <c r="VM1" s="59"/>
      <c r="VN1" s="59"/>
      <c r="VO1" s="59"/>
      <c r="VP1" s="59"/>
      <c r="VQ1" s="59"/>
      <c r="VR1" s="59"/>
      <c r="VS1" s="59"/>
      <c r="VT1" s="59"/>
    </row>
    <row r="2" spans="1:592" ht="13.4" customHeight="1" x14ac:dyDescent="0.45">
      <c r="A2" s="264" t="s">
        <v>57</v>
      </c>
      <c r="B2" s="265"/>
      <c r="C2" s="61">
        <v>1</v>
      </c>
      <c r="D2" s="61">
        <v>1</v>
      </c>
      <c r="E2" s="61">
        <v>1</v>
      </c>
      <c r="F2" s="267" t="s">
        <v>58</v>
      </c>
      <c r="G2" s="270" t="s">
        <v>59</v>
      </c>
    </row>
    <row r="3" spans="1:592" ht="16.399999999999999" customHeight="1" x14ac:dyDescent="0.45">
      <c r="A3" s="272" t="s">
        <v>60</v>
      </c>
      <c r="B3" s="273"/>
      <c r="C3" s="64">
        <v>7</v>
      </c>
      <c r="D3" s="64">
        <v>7</v>
      </c>
      <c r="E3" s="64">
        <v>8</v>
      </c>
      <c r="F3" s="267"/>
      <c r="G3" s="270"/>
    </row>
    <row r="4" spans="1:592" ht="30.75" customHeight="1" thickBot="1" x14ac:dyDescent="0.5">
      <c r="A4" s="275" t="s">
        <v>62</v>
      </c>
      <c r="B4" s="276"/>
      <c r="C4" s="66" t="s">
        <v>285</v>
      </c>
      <c r="D4" s="66" t="s">
        <v>286</v>
      </c>
      <c r="E4" s="66" t="s">
        <v>201</v>
      </c>
      <c r="F4" s="268"/>
      <c r="G4" s="271"/>
    </row>
    <row r="5" spans="1:592" x14ac:dyDescent="0.45">
      <c r="A5" s="72" t="s">
        <v>65</v>
      </c>
      <c r="B5" s="73" t="s">
        <v>66</v>
      </c>
      <c r="C5" s="74"/>
      <c r="D5" s="130"/>
      <c r="E5" s="130"/>
      <c r="F5" s="131"/>
      <c r="G5" s="77"/>
    </row>
    <row r="6" spans="1:592" s="114" customFormat="1" ht="16.399999999999999" customHeight="1" x14ac:dyDescent="0.45">
      <c r="A6" s="286" t="s">
        <v>287</v>
      </c>
      <c r="B6" s="287"/>
      <c r="C6" s="132"/>
      <c r="D6" s="133"/>
      <c r="E6" s="133"/>
      <c r="F6" s="134"/>
      <c r="G6" s="149"/>
    </row>
    <row r="7" spans="1:592" s="114" customFormat="1" ht="31" customHeight="1" x14ac:dyDescent="0.35">
      <c r="A7" s="379" t="s">
        <v>288</v>
      </c>
      <c r="B7" s="139" t="s">
        <v>289</v>
      </c>
      <c r="C7" s="85">
        <v>1</v>
      </c>
      <c r="D7" s="85">
        <v>1</v>
      </c>
      <c r="E7" s="85">
        <v>1</v>
      </c>
      <c r="F7" s="108">
        <f t="shared" ref="F7:F15" si="0">SUM(C7:E7)</f>
        <v>3</v>
      </c>
      <c r="G7" s="368" t="s">
        <v>290</v>
      </c>
    </row>
    <row r="8" spans="1:592" s="114" customFormat="1" ht="32.15" customHeight="1" x14ac:dyDescent="0.35">
      <c r="A8" s="380"/>
      <c r="B8" s="139" t="s">
        <v>107</v>
      </c>
      <c r="C8" s="85">
        <v>1</v>
      </c>
      <c r="D8" s="85">
        <v>1</v>
      </c>
      <c r="E8" s="85">
        <v>1</v>
      </c>
      <c r="F8" s="108">
        <f t="shared" si="0"/>
        <v>3</v>
      </c>
      <c r="G8" s="369"/>
    </row>
    <row r="9" spans="1:592" s="114" customFormat="1" ht="30" customHeight="1" x14ac:dyDescent="0.35">
      <c r="A9" s="380"/>
      <c r="B9" s="139" t="s">
        <v>87</v>
      </c>
      <c r="C9" s="85">
        <v>1</v>
      </c>
      <c r="D9" s="85">
        <v>1</v>
      </c>
      <c r="E9" s="85">
        <v>1</v>
      </c>
      <c r="F9" s="108">
        <f t="shared" si="0"/>
        <v>3</v>
      </c>
      <c r="G9" s="369"/>
    </row>
    <row r="10" spans="1:592" s="114" customFormat="1" ht="28.5" customHeight="1" x14ac:dyDescent="0.35">
      <c r="A10" s="380"/>
      <c r="B10" s="139" t="s">
        <v>291</v>
      </c>
      <c r="C10" s="85">
        <v>1</v>
      </c>
      <c r="D10" s="85">
        <v>1</v>
      </c>
      <c r="E10" s="85">
        <v>1</v>
      </c>
      <c r="F10" s="108">
        <f t="shared" si="0"/>
        <v>3</v>
      </c>
      <c r="G10" s="369"/>
    </row>
    <row r="11" spans="1:592" s="114" customFormat="1" ht="33" customHeight="1" x14ac:dyDescent="0.35">
      <c r="A11" s="380"/>
      <c r="B11" s="139" t="s">
        <v>292</v>
      </c>
      <c r="C11" s="85">
        <v>1</v>
      </c>
      <c r="D11" s="85">
        <v>1</v>
      </c>
      <c r="E11" s="85">
        <v>1</v>
      </c>
      <c r="F11" s="108">
        <f t="shared" si="0"/>
        <v>3</v>
      </c>
      <c r="G11" s="369"/>
    </row>
    <row r="12" spans="1:592" s="114" customFormat="1" ht="32.5" customHeight="1" x14ac:dyDescent="0.35">
      <c r="A12" s="380"/>
      <c r="B12" s="139" t="s">
        <v>293</v>
      </c>
      <c r="C12" s="85">
        <v>1</v>
      </c>
      <c r="D12" s="85">
        <v>1</v>
      </c>
      <c r="E12" s="85">
        <v>1</v>
      </c>
      <c r="F12" s="108">
        <f t="shared" si="0"/>
        <v>3</v>
      </c>
      <c r="G12" s="369"/>
    </row>
    <row r="13" spans="1:592" s="114" customFormat="1" ht="31" customHeight="1" x14ac:dyDescent="0.35">
      <c r="A13" s="380"/>
      <c r="B13" s="139" t="s">
        <v>294</v>
      </c>
      <c r="C13" s="85">
        <v>1</v>
      </c>
      <c r="D13" s="85">
        <v>1</v>
      </c>
      <c r="E13" s="85">
        <v>1</v>
      </c>
      <c r="F13" s="108">
        <f t="shared" si="0"/>
        <v>3</v>
      </c>
      <c r="G13" s="369"/>
    </row>
    <row r="14" spans="1:592" s="114" customFormat="1" ht="32.15" customHeight="1" x14ac:dyDescent="0.35">
      <c r="A14" s="380"/>
      <c r="B14" s="139" t="s">
        <v>295</v>
      </c>
      <c r="C14" s="85">
        <v>1</v>
      </c>
      <c r="D14" s="85">
        <v>1</v>
      </c>
      <c r="E14" s="85">
        <v>1</v>
      </c>
      <c r="F14" s="108">
        <f t="shared" si="0"/>
        <v>3</v>
      </c>
      <c r="G14" s="369"/>
    </row>
    <row r="15" spans="1:592" s="114" customFormat="1" ht="30.65" customHeight="1" x14ac:dyDescent="0.35">
      <c r="A15" s="380"/>
      <c r="B15" s="139" t="s">
        <v>296</v>
      </c>
      <c r="C15" s="85">
        <v>1</v>
      </c>
      <c r="D15" s="85">
        <v>1</v>
      </c>
      <c r="E15" s="85">
        <v>1</v>
      </c>
      <c r="F15" s="108">
        <f t="shared" si="0"/>
        <v>3</v>
      </c>
      <c r="G15" s="369"/>
    </row>
    <row r="16" spans="1:592" s="114" customFormat="1" ht="16.75" customHeight="1" x14ac:dyDescent="0.45">
      <c r="A16" s="286" t="s">
        <v>297</v>
      </c>
      <c r="B16" s="287"/>
      <c r="C16" s="91"/>
      <c r="D16" s="91"/>
      <c r="E16" s="91"/>
      <c r="F16" s="91"/>
      <c r="G16" s="193"/>
    </row>
    <row r="17" spans="1:7" s="114" customFormat="1" ht="29.5" customHeight="1" x14ac:dyDescent="0.35">
      <c r="A17" s="335" t="s">
        <v>298</v>
      </c>
      <c r="B17" s="124" t="s">
        <v>299</v>
      </c>
      <c r="C17" s="120">
        <v>1</v>
      </c>
      <c r="D17" s="120">
        <v>1</v>
      </c>
      <c r="E17" s="120">
        <v>1</v>
      </c>
      <c r="F17" s="120">
        <f t="shared" ref="F17:F24" si="1">SUM(C17:E17)</f>
        <v>3</v>
      </c>
      <c r="G17" s="356" t="s">
        <v>300</v>
      </c>
    </row>
    <row r="18" spans="1:7" s="114" customFormat="1" ht="30.65" customHeight="1" x14ac:dyDescent="0.35">
      <c r="A18" s="336"/>
      <c r="B18" s="124" t="s">
        <v>301</v>
      </c>
      <c r="C18" s="120">
        <v>1</v>
      </c>
      <c r="D18" s="120"/>
      <c r="E18" s="120"/>
      <c r="F18" s="120">
        <f t="shared" si="1"/>
        <v>1</v>
      </c>
      <c r="G18" s="357"/>
    </row>
    <row r="19" spans="1:7" s="114" customFormat="1" ht="29.5" customHeight="1" x14ac:dyDescent="0.35">
      <c r="A19" s="336"/>
      <c r="B19" s="124" t="s">
        <v>302</v>
      </c>
      <c r="C19" s="120">
        <v>1</v>
      </c>
      <c r="D19" s="120">
        <v>1</v>
      </c>
      <c r="E19" s="120"/>
      <c r="F19" s="120">
        <f t="shared" si="1"/>
        <v>2</v>
      </c>
      <c r="G19" s="357"/>
    </row>
    <row r="20" spans="1:7" s="114" customFormat="1" ht="33" customHeight="1" x14ac:dyDescent="0.35">
      <c r="A20" s="347"/>
      <c r="B20" s="124" t="s">
        <v>303</v>
      </c>
      <c r="C20" s="120">
        <v>1</v>
      </c>
      <c r="D20" s="120"/>
      <c r="E20" s="120">
        <v>1</v>
      </c>
      <c r="F20" s="120">
        <f t="shared" si="1"/>
        <v>2</v>
      </c>
      <c r="G20" s="358"/>
    </row>
    <row r="21" spans="1:7" s="114" customFormat="1" ht="52" customHeight="1" x14ac:dyDescent="0.35">
      <c r="A21" s="321" t="s">
        <v>304</v>
      </c>
      <c r="B21" s="126" t="s">
        <v>305</v>
      </c>
      <c r="C21" s="121"/>
      <c r="D21" s="121">
        <v>1</v>
      </c>
      <c r="E21" s="121"/>
      <c r="F21" s="121">
        <f t="shared" si="1"/>
        <v>1</v>
      </c>
      <c r="G21" s="370" t="s">
        <v>306</v>
      </c>
    </row>
    <row r="22" spans="1:7" s="114" customFormat="1" ht="32.5" customHeight="1" x14ac:dyDescent="0.35">
      <c r="A22" s="378"/>
      <c r="B22" s="126" t="s">
        <v>307</v>
      </c>
      <c r="C22" s="121"/>
      <c r="D22" s="121"/>
      <c r="E22" s="121"/>
      <c r="F22" s="121"/>
      <c r="G22" s="371"/>
    </row>
    <row r="23" spans="1:7" s="114" customFormat="1" ht="32.5" customHeight="1" x14ac:dyDescent="0.35">
      <c r="A23" s="378"/>
      <c r="B23" s="126" t="s">
        <v>308</v>
      </c>
      <c r="C23" s="121"/>
      <c r="D23" s="121"/>
      <c r="E23" s="121"/>
      <c r="F23" s="121"/>
      <c r="G23" s="371"/>
    </row>
    <row r="24" spans="1:7" s="114" customFormat="1" ht="31.5" customHeight="1" x14ac:dyDescent="0.35">
      <c r="A24" s="378"/>
      <c r="B24" s="126" t="s">
        <v>309</v>
      </c>
      <c r="C24" s="121">
        <v>1</v>
      </c>
      <c r="D24" s="121">
        <v>1</v>
      </c>
      <c r="E24" s="121">
        <v>1</v>
      </c>
      <c r="F24" s="121">
        <f t="shared" si="1"/>
        <v>3</v>
      </c>
      <c r="G24" s="371"/>
    </row>
    <row r="25" spans="1:7" ht="20.149999999999999" customHeight="1" x14ac:dyDescent="0.45">
      <c r="A25" s="286" t="s">
        <v>86</v>
      </c>
      <c r="B25" s="287"/>
      <c r="C25" s="90"/>
      <c r="D25" s="103"/>
      <c r="E25" s="103"/>
      <c r="F25" s="112"/>
      <c r="G25" s="79"/>
    </row>
    <row r="26" spans="1:7" ht="17.149999999999999" customHeight="1" x14ac:dyDescent="0.45">
      <c r="A26" s="286" t="s">
        <v>87</v>
      </c>
      <c r="B26" s="287"/>
      <c r="C26" s="90"/>
      <c r="D26" s="103"/>
      <c r="E26" s="103"/>
      <c r="F26" s="112"/>
      <c r="G26" s="79"/>
    </row>
    <row r="27" spans="1:7" s="88" customFormat="1" ht="33.65" customHeight="1" x14ac:dyDescent="0.45">
      <c r="A27" s="376" t="s">
        <v>310</v>
      </c>
      <c r="B27" s="95" t="s">
        <v>311</v>
      </c>
      <c r="C27" s="120">
        <v>1</v>
      </c>
      <c r="D27" s="120">
        <v>1</v>
      </c>
      <c r="E27" s="120">
        <v>1</v>
      </c>
      <c r="F27" s="81">
        <f t="shared" ref="F27:F39" si="2">SUM(C27:E27)</f>
        <v>3</v>
      </c>
      <c r="G27" s="356" t="s">
        <v>312</v>
      </c>
    </row>
    <row r="28" spans="1:7" s="88" customFormat="1" ht="34" customHeight="1" x14ac:dyDescent="0.45">
      <c r="A28" s="377"/>
      <c r="B28" s="95" t="s">
        <v>313</v>
      </c>
      <c r="C28" s="120"/>
      <c r="D28" s="120"/>
      <c r="E28" s="120">
        <v>1</v>
      </c>
      <c r="F28" s="81">
        <f t="shared" si="2"/>
        <v>1</v>
      </c>
      <c r="G28" s="357"/>
    </row>
    <row r="29" spans="1:7" s="88" customFormat="1" ht="32.15" customHeight="1" x14ac:dyDescent="0.45">
      <c r="A29" s="377"/>
      <c r="B29" s="152" t="s">
        <v>314</v>
      </c>
      <c r="C29" s="120">
        <v>1</v>
      </c>
      <c r="D29" s="120">
        <v>1</v>
      </c>
      <c r="E29" s="120">
        <v>1</v>
      </c>
      <c r="F29" s="81">
        <f t="shared" si="2"/>
        <v>3</v>
      </c>
      <c r="G29" s="357"/>
    </row>
    <row r="30" spans="1:7" s="88" customFormat="1" ht="32.15" customHeight="1" x14ac:dyDescent="0.45">
      <c r="A30" s="225"/>
      <c r="B30" s="152" t="s">
        <v>315</v>
      </c>
      <c r="C30" s="120">
        <v>1</v>
      </c>
      <c r="D30" s="120">
        <v>1</v>
      </c>
      <c r="E30" s="120">
        <v>1</v>
      </c>
      <c r="F30" s="81">
        <f t="shared" si="2"/>
        <v>3</v>
      </c>
      <c r="G30" s="358"/>
    </row>
    <row r="31" spans="1:7" s="88" customFormat="1" ht="35.5" customHeight="1" x14ac:dyDescent="0.45">
      <c r="A31" s="150" t="s">
        <v>316</v>
      </c>
      <c r="B31" s="151" t="s">
        <v>317</v>
      </c>
      <c r="C31" s="121">
        <v>1</v>
      </c>
      <c r="D31" s="121">
        <v>1</v>
      </c>
      <c r="E31" s="121">
        <v>1</v>
      </c>
      <c r="F31" s="101">
        <f t="shared" si="2"/>
        <v>3</v>
      </c>
      <c r="G31" s="102" t="s">
        <v>318</v>
      </c>
    </row>
    <row r="32" spans="1:7" s="88" customFormat="1" ht="56.15" customHeight="1" x14ac:dyDescent="0.45">
      <c r="A32" s="95" t="s">
        <v>319</v>
      </c>
      <c r="B32" s="152" t="s">
        <v>320</v>
      </c>
      <c r="C32" s="120">
        <v>1</v>
      </c>
      <c r="D32" s="120">
        <v>1</v>
      </c>
      <c r="E32" s="120">
        <v>1</v>
      </c>
      <c r="F32" s="81">
        <f t="shared" si="2"/>
        <v>3</v>
      </c>
      <c r="G32" s="142" t="s">
        <v>321</v>
      </c>
    </row>
    <row r="33" spans="1:7" s="88" customFormat="1" ht="30" customHeight="1" x14ac:dyDescent="0.45">
      <c r="A33" s="284" t="s">
        <v>322</v>
      </c>
      <c r="B33" s="99" t="s">
        <v>323</v>
      </c>
      <c r="C33" s="121">
        <v>1</v>
      </c>
      <c r="D33" s="121"/>
      <c r="E33" s="121">
        <v>1</v>
      </c>
      <c r="F33" s="101">
        <f t="shared" si="2"/>
        <v>2</v>
      </c>
      <c r="G33" s="285" t="s">
        <v>324</v>
      </c>
    </row>
    <row r="34" spans="1:7" s="88" customFormat="1" ht="28.5" customHeight="1" x14ac:dyDescent="0.45">
      <c r="A34" s="284"/>
      <c r="B34" s="99" t="s">
        <v>325</v>
      </c>
      <c r="C34" s="121"/>
      <c r="D34" s="121">
        <v>1</v>
      </c>
      <c r="E34" s="121">
        <v>1</v>
      </c>
      <c r="F34" s="101">
        <f t="shared" si="2"/>
        <v>2</v>
      </c>
      <c r="G34" s="285"/>
    </row>
    <row r="35" spans="1:7" s="88" customFormat="1" ht="31" customHeight="1" x14ac:dyDescent="0.45">
      <c r="A35" s="284"/>
      <c r="B35" s="99" t="s">
        <v>326</v>
      </c>
      <c r="C35" s="121">
        <v>1</v>
      </c>
      <c r="D35" s="121"/>
      <c r="E35" s="121">
        <v>1</v>
      </c>
      <c r="F35" s="101">
        <f t="shared" si="2"/>
        <v>2</v>
      </c>
      <c r="G35" s="285"/>
    </row>
    <row r="36" spans="1:7" s="88" customFormat="1" ht="29.15" customHeight="1" x14ac:dyDescent="0.45">
      <c r="A36" s="284"/>
      <c r="B36" s="99" t="s">
        <v>105</v>
      </c>
      <c r="C36" s="121">
        <v>1</v>
      </c>
      <c r="D36" s="121">
        <v>1</v>
      </c>
      <c r="E36" s="121">
        <v>1</v>
      </c>
      <c r="F36" s="101">
        <f t="shared" si="2"/>
        <v>3</v>
      </c>
      <c r="G36" s="285"/>
    </row>
    <row r="37" spans="1:7" s="88" customFormat="1" ht="29.5" customHeight="1" x14ac:dyDescent="0.45">
      <c r="A37" s="284"/>
      <c r="B37" s="99" t="s">
        <v>327</v>
      </c>
      <c r="C37" s="121">
        <v>1</v>
      </c>
      <c r="D37" s="121">
        <v>1</v>
      </c>
      <c r="E37" s="121">
        <v>1</v>
      </c>
      <c r="F37" s="101">
        <f t="shared" si="2"/>
        <v>3</v>
      </c>
      <c r="G37" s="285"/>
    </row>
    <row r="38" spans="1:7" s="88" customFormat="1" ht="30.65" customHeight="1" x14ac:dyDescent="0.45">
      <c r="A38" s="284"/>
      <c r="B38" s="99" t="s">
        <v>328</v>
      </c>
      <c r="C38" s="121">
        <v>1</v>
      </c>
      <c r="D38" s="121"/>
      <c r="E38" s="121">
        <v>1</v>
      </c>
      <c r="F38" s="101">
        <f t="shared" si="2"/>
        <v>2</v>
      </c>
      <c r="G38" s="285"/>
    </row>
    <row r="39" spans="1:7" s="88" customFormat="1" ht="30.65" customHeight="1" x14ac:dyDescent="0.45">
      <c r="A39" s="95" t="s">
        <v>329</v>
      </c>
      <c r="B39" s="95" t="s">
        <v>330</v>
      </c>
      <c r="C39" s="120">
        <v>1</v>
      </c>
      <c r="D39" s="120">
        <v>1</v>
      </c>
      <c r="E39" s="120">
        <v>1</v>
      </c>
      <c r="F39" s="101">
        <f t="shared" si="2"/>
        <v>3</v>
      </c>
      <c r="G39" s="142" t="s">
        <v>331</v>
      </c>
    </row>
    <row r="40" spans="1:7" ht="16.399999999999999" customHeight="1" x14ac:dyDescent="0.45">
      <c r="A40" s="345" t="s">
        <v>107</v>
      </c>
      <c r="B40" s="345"/>
      <c r="C40" s="132"/>
      <c r="D40" s="133"/>
      <c r="E40" s="133"/>
      <c r="F40" s="153"/>
      <c r="G40" s="194"/>
    </row>
    <row r="41" spans="1:7" s="156" customFormat="1" ht="29.15" customHeight="1" x14ac:dyDescent="0.45">
      <c r="A41" s="359" t="s">
        <v>332</v>
      </c>
      <c r="B41" s="154" t="s">
        <v>333</v>
      </c>
      <c r="C41" s="155">
        <v>1</v>
      </c>
      <c r="D41" s="121">
        <v>1</v>
      </c>
      <c r="E41" s="121">
        <v>1</v>
      </c>
      <c r="F41" s="109">
        <f t="shared" ref="F41:F55" si="3">SUM(C41:E41)</f>
        <v>3</v>
      </c>
      <c r="G41" s="353" t="s">
        <v>334</v>
      </c>
    </row>
    <row r="42" spans="1:7" s="156" customFormat="1" ht="29.15" customHeight="1" x14ac:dyDescent="0.45">
      <c r="A42" s="360"/>
      <c r="B42" s="154" t="s">
        <v>335</v>
      </c>
      <c r="C42" s="155"/>
      <c r="D42" s="121"/>
      <c r="E42" s="121"/>
      <c r="F42" s="109"/>
      <c r="G42" s="354"/>
    </row>
    <row r="43" spans="1:7" s="156" customFormat="1" ht="28.5" customHeight="1" x14ac:dyDescent="0.45">
      <c r="A43" s="360"/>
      <c r="B43" s="154" t="s">
        <v>124</v>
      </c>
      <c r="C43" s="155">
        <v>1</v>
      </c>
      <c r="D43" s="121">
        <v>1</v>
      </c>
      <c r="E43" s="121">
        <v>1</v>
      </c>
      <c r="F43" s="109">
        <f t="shared" si="3"/>
        <v>3</v>
      </c>
      <c r="G43" s="354"/>
    </row>
    <row r="44" spans="1:7" s="156" customFormat="1" ht="28.5" customHeight="1" x14ac:dyDescent="0.45">
      <c r="A44" s="360"/>
      <c r="B44" s="154" t="s">
        <v>336</v>
      </c>
      <c r="C44" s="155"/>
      <c r="D44" s="121"/>
      <c r="E44" s="121"/>
      <c r="F44" s="109"/>
      <c r="G44" s="354"/>
    </row>
    <row r="45" spans="1:7" s="156" customFormat="1" ht="30" customHeight="1" x14ac:dyDescent="0.45">
      <c r="A45" s="360"/>
      <c r="B45" s="154" t="s">
        <v>125</v>
      </c>
      <c r="C45" s="155"/>
      <c r="D45" s="121"/>
      <c r="E45" s="121">
        <v>1</v>
      </c>
      <c r="F45" s="109">
        <f t="shared" si="3"/>
        <v>1</v>
      </c>
      <c r="G45" s="354"/>
    </row>
    <row r="46" spans="1:7" s="156" customFormat="1" ht="27.65" customHeight="1" x14ac:dyDescent="0.45">
      <c r="A46" s="360"/>
      <c r="B46" s="154" t="s">
        <v>337</v>
      </c>
      <c r="C46" s="155"/>
      <c r="D46" s="121"/>
      <c r="E46" s="121">
        <v>1</v>
      </c>
      <c r="F46" s="109">
        <f t="shared" si="3"/>
        <v>1</v>
      </c>
      <c r="G46" s="354"/>
    </row>
    <row r="47" spans="1:7" s="156" customFormat="1" ht="27.65" customHeight="1" x14ac:dyDescent="0.45">
      <c r="A47" s="361"/>
      <c r="B47" s="154" t="s">
        <v>338</v>
      </c>
      <c r="C47" s="155"/>
      <c r="D47" s="121"/>
      <c r="E47" s="121"/>
      <c r="F47" s="109"/>
      <c r="G47" s="355"/>
    </row>
    <row r="48" spans="1:7" s="88" customFormat="1" ht="103.5" customHeight="1" x14ac:dyDescent="0.45">
      <c r="A48" s="107" t="s">
        <v>339</v>
      </c>
      <c r="B48" s="107" t="s">
        <v>340</v>
      </c>
      <c r="C48" s="157">
        <v>1</v>
      </c>
      <c r="D48" s="120">
        <v>1</v>
      </c>
      <c r="E48" s="120">
        <v>1</v>
      </c>
      <c r="F48" s="109">
        <f t="shared" si="3"/>
        <v>3</v>
      </c>
      <c r="G48" s="142" t="s">
        <v>341</v>
      </c>
    </row>
    <row r="49" spans="1:7" s="88" customFormat="1" ht="94.5" customHeight="1" x14ac:dyDescent="0.45">
      <c r="A49" s="98" t="s">
        <v>319</v>
      </c>
      <c r="B49" s="98" t="s">
        <v>342</v>
      </c>
      <c r="C49" s="155">
        <v>1</v>
      </c>
      <c r="D49" s="121">
        <v>1</v>
      </c>
      <c r="E49" s="121">
        <v>1</v>
      </c>
      <c r="F49" s="109">
        <f t="shared" si="3"/>
        <v>3</v>
      </c>
      <c r="G49" s="201" t="s">
        <v>343</v>
      </c>
    </row>
    <row r="50" spans="1:7" s="40" customFormat="1" ht="31.5" customHeight="1" x14ac:dyDescent="0.45">
      <c r="A50" s="375" t="s">
        <v>119</v>
      </c>
      <c r="B50" s="95" t="s">
        <v>344</v>
      </c>
      <c r="C50" s="157">
        <v>1</v>
      </c>
      <c r="D50" s="120">
        <v>1</v>
      </c>
      <c r="E50" s="120">
        <v>1</v>
      </c>
      <c r="F50" s="109">
        <f t="shared" si="3"/>
        <v>3</v>
      </c>
      <c r="G50" s="352" t="s">
        <v>345</v>
      </c>
    </row>
    <row r="51" spans="1:7" s="40" customFormat="1" ht="30.65" customHeight="1" x14ac:dyDescent="0.45">
      <c r="A51" s="375"/>
      <c r="B51" s="95" t="s">
        <v>346</v>
      </c>
      <c r="C51" s="157"/>
      <c r="D51" s="120"/>
      <c r="E51" s="120">
        <v>1</v>
      </c>
      <c r="F51" s="109">
        <f t="shared" si="3"/>
        <v>1</v>
      </c>
      <c r="G51" s="352"/>
    </row>
    <row r="52" spans="1:7" s="40" customFormat="1" ht="31" customHeight="1" x14ac:dyDescent="0.45">
      <c r="A52" s="375"/>
      <c r="B52" s="95" t="s">
        <v>347</v>
      </c>
      <c r="C52" s="157">
        <v>1</v>
      </c>
      <c r="D52" s="120">
        <v>1</v>
      </c>
      <c r="E52" s="120">
        <v>1</v>
      </c>
      <c r="F52" s="109">
        <f t="shared" si="3"/>
        <v>3</v>
      </c>
      <c r="G52" s="352"/>
    </row>
    <row r="53" spans="1:7" s="40" customFormat="1" ht="31" customHeight="1" x14ac:dyDescent="0.45">
      <c r="A53" s="375"/>
      <c r="B53" s="95" t="s">
        <v>348</v>
      </c>
      <c r="C53" s="157">
        <v>1</v>
      </c>
      <c r="D53" s="120">
        <v>1</v>
      </c>
      <c r="E53" s="120">
        <v>1</v>
      </c>
      <c r="F53" s="109">
        <f t="shared" si="3"/>
        <v>3</v>
      </c>
      <c r="G53" s="352"/>
    </row>
    <row r="54" spans="1:7" s="40" customFormat="1" ht="31" customHeight="1" x14ac:dyDescent="0.45">
      <c r="A54" s="375"/>
      <c r="B54" s="95" t="s">
        <v>349</v>
      </c>
      <c r="C54" s="157"/>
      <c r="D54" s="120"/>
      <c r="E54" s="120"/>
      <c r="F54" s="109">
        <f t="shared" si="3"/>
        <v>0</v>
      </c>
      <c r="G54" s="352"/>
    </row>
    <row r="55" spans="1:7" s="114" customFormat="1" ht="67.5" customHeight="1" x14ac:dyDescent="0.35">
      <c r="A55" s="158" t="s">
        <v>350</v>
      </c>
      <c r="B55" s="159" t="s">
        <v>351</v>
      </c>
      <c r="C55" s="155">
        <v>1</v>
      </c>
      <c r="D55" s="121">
        <v>1</v>
      </c>
      <c r="E55" s="121">
        <v>1</v>
      </c>
      <c r="F55" s="109">
        <f t="shared" si="3"/>
        <v>3</v>
      </c>
      <c r="G55" s="102" t="s">
        <v>352</v>
      </c>
    </row>
    <row r="56" spans="1:7" x14ac:dyDescent="0.45">
      <c r="A56" s="286" t="s">
        <v>127</v>
      </c>
      <c r="B56" s="287"/>
      <c r="C56" s="132"/>
      <c r="D56" s="133"/>
      <c r="E56" s="133"/>
      <c r="F56" s="134"/>
      <c r="G56" s="79"/>
    </row>
    <row r="57" spans="1:7" s="114" customFormat="1" ht="27" customHeight="1" x14ac:dyDescent="0.35">
      <c r="A57" s="381" t="s">
        <v>353</v>
      </c>
      <c r="B57" s="119" t="s">
        <v>354</v>
      </c>
      <c r="C57" s="120">
        <v>1</v>
      </c>
      <c r="D57" s="120"/>
      <c r="E57" s="120">
        <v>1</v>
      </c>
      <c r="F57" s="101">
        <f t="shared" ref="F57:F63" si="4">SUM(C57:E57)</f>
        <v>2</v>
      </c>
      <c r="G57" s="352" t="s">
        <v>355</v>
      </c>
    </row>
    <row r="58" spans="1:7" s="114" customFormat="1" ht="29.15" customHeight="1" x14ac:dyDescent="0.35">
      <c r="A58" s="382"/>
      <c r="B58" s="119" t="s">
        <v>356</v>
      </c>
      <c r="C58" s="120">
        <v>1</v>
      </c>
      <c r="D58" s="120"/>
      <c r="E58" s="120"/>
      <c r="F58" s="101">
        <f t="shared" si="4"/>
        <v>1</v>
      </c>
      <c r="G58" s="352"/>
    </row>
    <row r="59" spans="1:7" s="114" customFormat="1" ht="29.15" customHeight="1" x14ac:dyDescent="0.35">
      <c r="A59" s="382"/>
      <c r="B59" s="119" t="s">
        <v>357</v>
      </c>
      <c r="C59" s="120"/>
      <c r="D59" s="120"/>
      <c r="E59" s="120"/>
      <c r="F59" s="101"/>
      <c r="G59" s="352"/>
    </row>
    <row r="60" spans="1:7" s="114" customFormat="1" ht="31" customHeight="1" x14ac:dyDescent="0.35">
      <c r="A60" s="383"/>
      <c r="B60" s="119" t="s">
        <v>358</v>
      </c>
      <c r="C60" s="120">
        <v>1</v>
      </c>
      <c r="D60" s="120">
        <v>1</v>
      </c>
      <c r="E60" s="120">
        <v>1</v>
      </c>
      <c r="F60" s="160">
        <f t="shared" si="4"/>
        <v>3</v>
      </c>
      <c r="G60" s="352"/>
    </row>
    <row r="61" spans="1:7" s="82" customFormat="1" ht="31" customHeight="1" x14ac:dyDescent="0.35">
      <c r="A61" s="161" t="s">
        <v>359</v>
      </c>
      <c r="B61" s="154" t="s">
        <v>360</v>
      </c>
      <c r="C61" s="121">
        <v>1</v>
      </c>
      <c r="D61" s="121">
        <v>1</v>
      </c>
      <c r="E61" s="121">
        <v>1</v>
      </c>
      <c r="F61" s="160">
        <f t="shared" si="4"/>
        <v>3</v>
      </c>
      <c r="G61" s="142" t="s">
        <v>361</v>
      </c>
    </row>
    <row r="62" spans="1:7" s="114" customFormat="1" ht="32.15" customHeight="1" x14ac:dyDescent="0.35">
      <c r="A62" s="162" t="s">
        <v>362</v>
      </c>
      <c r="B62" s="119" t="s">
        <v>363</v>
      </c>
      <c r="C62" s="120">
        <v>1</v>
      </c>
      <c r="D62" s="120">
        <v>1</v>
      </c>
      <c r="E62" s="120">
        <v>1</v>
      </c>
      <c r="F62" s="160">
        <f t="shared" si="4"/>
        <v>3</v>
      </c>
      <c r="G62" s="142" t="s">
        <v>364</v>
      </c>
    </row>
    <row r="63" spans="1:7" ht="30" customHeight="1" x14ac:dyDescent="0.45">
      <c r="A63" s="302" t="s">
        <v>365</v>
      </c>
      <c r="B63" s="151" t="s">
        <v>163</v>
      </c>
      <c r="C63" s="121"/>
      <c r="D63" s="121"/>
      <c r="E63" s="121">
        <v>1</v>
      </c>
      <c r="F63" s="121">
        <f t="shared" si="4"/>
        <v>1</v>
      </c>
      <c r="G63" s="362" t="s">
        <v>366</v>
      </c>
    </row>
    <row r="64" spans="1:7" ht="30" customHeight="1" x14ac:dyDescent="0.45">
      <c r="A64" s="374"/>
      <c r="B64" s="151" t="s">
        <v>367</v>
      </c>
      <c r="C64" s="121">
        <v>1</v>
      </c>
      <c r="D64" s="121">
        <v>1</v>
      </c>
      <c r="E64" s="121"/>
      <c r="F64" s="121"/>
      <c r="G64" s="362"/>
    </row>
    <row r="65" spans="1:7" ht="31.5" customHeight="1" x14ac:dyDescent="0.45">
      <c r="A65" s="374"/>
      <c r="B65" s="151" t="s">
        <v>368</v>
      </c>
      <c r="C65" s="121">
        <v>1</v>
      </c>
      <c r="D65" s="121">
        <v>1</v>
      </c>
      <c r="E65" s="121">
        <v>1</v>
      </c>
      <c r="F65" s="121">
        <f t="shared" ref="F65:F74" si="5">SUM(C65:E65)</f>
        <v>3</v>
      </c>
      <c r="G65" s="362"/>
    </row>
    <row r="66" spans="1:7" ht="31" customHeight="1" x14ac:dyDescent="0.45">
      <c r="A66" s="374"/>
      <c r="B66" s="151" t="s">
        <v>369</v>
      </c>
      <c r="C66" s="121">
        <v>1</v>
      </c>
      <c r="D66" s="121">
        <v>1</v>
      </c>
      <c r="E66" s="121">
        <v>1</v>
      </c>
      <c r="F66" s="121">
        <f t="shared" si="5"/>
        <v>3</v>
      </c>
      <c r="G66" s="362"/>
    </row>
    <row r="67" spans="1:7" ht="31" customHeight="1" x14ac:dyDescent="0.45">
      <c r="A67" s="303"/>
      <c r="B67" s="151" t="s">
        <v>370</v>
      </c>
      <c r="C67" s="121">
        <v>1</v>
      </c>
      <c r="D67" s="121">
        <v>1</v>
      </c>
      <c r="E67" s="121">
        <v>1</v>
      </c>
      <c r="F67" s="101">
        <f t="shared" si="5"/>
        <v>3</v>
      </c>
      <c r="G67" s="285"/>
    </row>
    <row r="68" spans="1:7" s="114" customFormat="1" ht="43" customHeight="1" x14ac:dyDescent="0.35">
      <c r="A68" s="163" t="s">
        <v>329</v>
      </c>
      <c r="B68" s="113" t="s">
        <v>371</v>
      </c>
      <c r="C68" s="120">
        <v>1</v>
      </c>
      <c r="D68" s="120">
        <v>1</v>
      </c>
      <c r="E68" s="120">
        <v>1</v>
      </c>
      <c r="F68" s="101">
        <f t="shared" si="5"/>
        <v>3</v>
      </c>
      <c r="G68" s="142" t="s">
        <v>372</v>
      </c>
    </row>
    <row r="69" spans="1:7" s="114" customFormat="1" ht="29.5" customHeight="1" x14ac:dyDescent="0.35">
      <c r="A69" s="363" t="s">
        <v>145</v>
      </c>
      <c r="B69" s="154" t="s">
        <v>373</v>
      </c>
      <c r="C69" s="121">
        <v>1</v>
      </c>
      <c r="D69" s="121">
        <v>1</v>
      </c>
      <c r="E69" s="121">
        <v>1</v>
      </c>
      <c r="F69" s="101">
        <f t="shared" si="5"/>
        <v>3</v>
      </c>
      <c r="G69" s="285" t="s">
        <v>374</v>
      </c>
    </row>
    <row r="70" spans="1:7" s="114" customFormat="1" ht="29.5" customHeight="1" x14ac:dyDescent="0.35">
      <c r="A70" s="364"/>
      <c r="B70" s="154" t="s">
        <v>149</v>
      </c>
      <c r="C70" s="121">
        <v>1</v>
      </c>
      <c r="D70" s="121">
        <v>1</v>
      </c>
      <c r="E70" s="121">
        <v>1</v>
      </c>
      <c r="F70" s="101">
        <f t="shared" si="5"/>
        <v>3</v>
      </c>
      <c r="G70" s="285"/>
    </row>
    <row r="71" spans="1:7" s="114" customFormat="1" ht="31.5" customHeight="1" x14ac:dyDescent="0.35">
      <c r="A71" s="384" t="s">
        <v>150</v>
      </c>
      <c r="B71" s="119" t="s">
        <v>151</v>
      </c>
      <c r="C71" s="120">
        <v>1</v>
      </c>
      <c r="D71" s="120">
        <v>1</v>
      </c>
      <c r="E71" s="120">
        <v>1</v>
      </c>
      <c r="F71" s="101">
        <f t="shared" si="5"/>
        <v>3</v>
      </c>
      <c r="G71" s="352" t="s">
        <v>375</v>
      </c>
    </row>
    <row r="72" spans="1:7" s="114" customFormat="1" ht="32.15" customHeight="1" x14ac:dyDescent="0.35">
      <c r="A72" s="385"/>
      <c r="B72" s="119" t="s">
        <v>152</v>
      </c>
      <c r="C72" s="120">
        <v>1</v>
      </c>
      <c r="D72" s="120">
        <v>1</v>
      </c>
      <c r="E72" s="120">
        <v>1</v>
      </c>
      <c r="F72" s="101">
        <f t="shared" si="5"/>
        <v>3</v>
      </c>
      <c r="G72" s="352"/>
    </row>
    <row r="73" spans="1:7" ht="30.65" customHeight="1" x14ac:dyDescent="0.45">
      <c r="A73" s="164" t="s">
        <v>376</v>
      </c>
      <c r="B73" s="151" t="s">
        <v>101</v>
      </c>
      <c r="C73" s="121">
        <v>1</v>
      </c>
      <c r="D73" s="121">
        <v>1</v>
      </c>
      <c r="E73" s="121">
        <v>1</v>
      </c>
      <c r="F73" s="101">
        <f t="shared" si="5"/>
        <v>3</v>
      </c>
      <c r="G73" s="102" t="s">
        <v>377</v>
      </c>
    </row>
    <row r="74" spans="1:7" ht="30.65" customHeight="1" x14ac:dyDescent="0.45">
      <c r="A74" s="163" t="s">
        <v>329</v>
      </c>
      <c r="B74" s="113" t="s">
        <v>378</v>
      </c>
      <c r="C74" s="120">
        <v>1</v>
      </c>
      <c r="D74" s="120">
        <v>1</v>
      </c>
      <c r="E74" s="120">
        <v>1</v>
      </c>
      <c r="F74" s="101">
        <f t="shared" si="5"/>
        <v>3</v>
      </c>
      <c r="G74" s="142" t="s">
        <v>379</v>
      </c>
    </row>
    <row r="75" spans="1:7" x14ac:dyDescent="0.45">
      <c r="A75" s="286" t="s">
        <v>155</v>
      </c>
      <c r="B75" s="287"/>
      <c r="C75" s="132"/>
      <c r="D75" s="133"/>
      <c r="E75" s="133"/>
      <c r="F75" s="134"/>
      <c r="G75" s="79"/>
    </row>
    <row r="76" spans="1:7" ht="32.5" customHeight="1" x14ac:dyDescent="0.45">
      <c r="A76" s="386" t="s">
        <v>380</v>
      </c>
      <c r="B76" s="111" t="s">
        <v>381</v>
      </c>
      <c r="C76" s="155">
        <v>1</v>
      </c>
      <c r="D76" s="121">
        <v>1</v>
      </c>
      <c r="E76" s="121">
        <v>1</v>
      </c>
      <c r="F76" s="109">
        <f t="shared" ref="F76:F89" si="6">SUM(C76:E76)</f>
        <v>3</v>
      </c>
      <c r="G76" s="353" t="s">
        <v>382</v>
      </c>
    </row>
    <row r="77" spans="1:7" ht="32.5" customHeight="1" x14ac:dyDescent="0.45">
      <c r="A77" s="387"/>
      <c r="B77" s="111" t="s">
        <v>383</v>
      </c>
      <c r="C77" s="155"/>
      <c r="D77" s="121"/>
      <c r="E77" s="121"/>
      <c r="F77" s="109"/>
      <c r="G77" s="354"/>
    </row>
    <row r="78" spans="1:7" ht="32.15" customHeight="1" x14ac:dyDescent="0.45">
      <c r="A78" s="387"/>
      <c r="B78" s="111" t="s">
        <v>384</v>
      </c>
      <c r="C78" s="155">
        <v>1</v>
      </c>
      <c r="D78" s="121">
        <v>1</v>
      </c>
      <c r="E78" s="121">
        <v>1</v>
      </c>
      <c r="F78" s="109">
        <f t="shared" si="6"/>
        <v>3</v>
      </c>
      <c r="G78" s="354"/>
    </row>
    <row r="79" spans="1:7" ht="33.65" customHeight="1" x14ac:dyDescent="0.45">
      <c r="A79" s="388"/>
      <c r="B79" s="111" t="s">
        <v>385</v>
      </c>
      <c r="C79" s="155">
        <v>1</v>
      </c>
      <c r="D79" s="121">
        <v>1</v>
      </c>
      <c r="E79" s="121">
        <v>1</v>
      </c>
      <c r="F79" s="109">
        <f t="shared" si="6"/>
        <v>3</v>
      </c>
      <c r="G79" s="355"/>
    </row>
    <row r="80" spans="1:7" ht="57" customHeight="1" x14ac:dyDescent="0.45">
      <c r="A80" s="107" t="s">
        <v>339</v>
      </c>
      <c r="B80" s="94" t="s">
        <v>386</v>
      </c>
      <c r="C80" s="157">
        <v>1</v>
      </c>
      <c r="D80" s="120">
        <v>1</v>
      </c>
      <c r="E80" s="120">
        <v>1</v>
      </c>
      <c r="F80" s="109">
        <f t="shared" si="6"/>
        <v>3</v>
      </c>
      <c r="G80" s="207" t="s">
        <v>387</v>
      </c>
    </row>
    <row r="81" spans="1:7" ht="62.15" customHeight="1" x14ac:dyDescent="0.45">
      <c r="A81" s="98" t="s">
        <v>319</v>
      </c>
      <c r="B81" s="118" t="s">
        <v>256</v>
      </c>
      <c r="C81" s="155">
        <v>1</v>
      </c>
      <c r="D81" s="121">
        <v>1</v>
      </c>
      <c r="E81" s="121">
        <v>1</v>
      </c>
      <c r="F81" s="109">
        <f t="shared" si="6"/>
        <v>3</v>
      </c>
      <c r="G81" s="195" t="s">
        <v>388</v>
      </c>
    </row>
    <row r="82" spans="1:7" ht="31.5" customHeight="1" x14ac:dyDescent="0.45">
      <c r="A82" s="389" t="s">
        <v>389</v>
      </c>
      <c r="B82" s="115" t="s">
        <v>323</v>
      </c>
      <c r="C82" s="157">
        <v>1</v>
      </c>
      <c r="D82" s="120">
        <v>1</v>
      </c>
      <c r="E82" s="120">
        <v>1</v>
      </c>
      <c r="F82" s="109">
        <f t="shared" si="6"/>
        <v>3</v>
      </c>
      <c r="G82" s="352" t="s">
        <v>390</v>
      </c>
    </row>
    <row r="83" spans="1:7" ht="30" customHeight="1" x14ac:dyDescent="0.45">
      <c r="A83" s="390"/>
      <c r="B83" s="94" t="s">
        <v>381</v>
      </c>
      <c r="C83" s="157">
        <v>1</v>
      </c>
      <c r="D83" s="120">
        <v>1</v>
      </c>
      <c r="E83" s="120">
        <v>1</v>
      </c>
      <c r="F83" s="109">
        <f t="shared" si="6"/>
        <v>3</v>
      </c>
      <c r="G83" s="352"/>
    </row>
    <row r="84" spans="1:7" ht="31" customHeight="1" x14ac:dyDescent="0.45">
      <c r="A84" s="390"/>
      <c r="B84" s="115" t="s">
        <v>391</v>
      </c>
      <c r="C84" s="157">
        <v>1</v>
      </c>
      <c r="D84" s="120">
        <v>1</v>
      </c>
      <c r="E84" s="120">
        <v>1</v>
      </c>
      <c r="F84" s="109">
        <f t="shared" si="6"/>
        <v>3</v>
      </c>
      <c r="G84" s="352"/>
    </row>
    <row r="85" spans="1:7" ht="31" customHeight="1" x14ac:dyDescent="0.45">
      <c r="A85" s="390"/>
      <c r="B85" s="115" t="s">
        <v>392</v>
      </c>
      <c r="C85" s="157"/>
      <c r="D85" s="120"/>
      <c r="E85" s="120"/>
      <c r="F85" s="109"/>
      <c r="G85" s="352"/>
    </row>
    <row r="86" spans="1:7" ht="29.5" customHeight="1" x14ac:dyDescent="0.45">
      <c r="A86" s="391"/>
      <c r="B86" s="115" t="s">
        <v>393</v>
      </c>
      <c r="C86" s="157">
        <v>1</v>
      </c>
      <c r="D86" s="120"/>
      <c r="E86" s="120">
        <v>1</v>
      </c>
      <c r="F86" s="109">
        <f t="shared" si="6"/>
        <v>2</v>
      </c>
      <c r="G86" s="352"/>
    </row>
    <row r="87" spans="1:7" ht="32.15" customHeight="1" x14ac:dyDescent="0.45">
      <c r="A87" s="327" t="s">
        <v>329</v>
      </c>
      <c r="B87" s="125" t="s">
        <v>394</v>
      </c>
      <c r="C87" s="155">
        <v>1</v>
      </c>
      <c r="D87" s="121">
        <v>1</v>
      </c>
      <c r="E87" s="121">
        <v>1</v>
      </c>
      <c r="F87" s="109">
        <f t="shared" si="6"/>
        <v>3</v>
      </c>
      <c r="G87" s="370" t="s">
        <v>395</v>
      </c>
    </row>
    <row r="88" spans="1:7" ht="32.15" customHeight="1" x14ac:dyDescent="0.45">
      <c r="A88" s="327"/>
      <c r="B88" s="125" t="s">
        <v>396</v>
      </c>
      <c r="C88" s="155">
        <v>1</v>
      </c>
      <c r="D88" s="155">
        <v>1</v>
      </c>
      <c r="E88" s="155">
        <v>1</v>
      </c>
      <c r="F88" s="109">
        <f t="shared" si="6"/>
        <v>3</v>
      </c>
      <c r="G88" s="371"/>
    </row>
    <row r="89" spans="1:7" ht="30.65" customHeight="1" x14ac:dyDescent="0.45">
      <c r="A89" s="327"/>
      <c r="B89" s="125" t="s">
        <v>397</v>
      </c>
      <c r="C89" s="202"/>
      <c r="D89" s="202"/>
      <c r="E89" s="202"/>
      <c r="F89" s="109">
        <f t="shared" si="6"/>
        <v>0</v>
      </c>
      <c r="G89" s="392"/>
    </row>
    <row r="90" spans="1:7" x14ac:dyDescent="0.45">
      <c r="A90" s="345" t="s">
        <v>398</v>
      </c>
      <c r="B90" s="345"/>
      <c r="C90" s="91"/>
      <c r="D90" s="91"/>
      <c r="E90" s="91"/>
      <c r="F90" s="91"/>
      <c r="G90" s="196"/>
    </row>
    <row r="91" spans="1:7" ht="66" x14ac:dyDescent="0.45">
      <c r="A91" s="124" t="s">
        <v>399</v>
      </c>
      <c r="B91" s="123" t="s">
        <v>400</v>
      </c>
      <c r="C91" s="120">
        <v>1</v>
      </c>
      <c r="D91" s="120">
        <v>1</v>
      </c>
      <c r="E91" s="120">
        <v>1</v>
      </c>
      <c r="F91" s="121">
        <f>SUM(C91:E91)</f>
        <v>3</v>
      </c>
      <c r="G91" s="208" t="s">
        <v>401</v>
      </c>
    </row>
    <row r="92" spans="1:7" x14ac:dyDescent="0.45">
      <c r="A92" s="345" t="s">
        <v>282</v>
      </c>
      <c r="B92" s="345"/>
      <c r="C92" s="91"/>
      <c r="D92" s="91"/>
      <c r="E92" s="91"/>
      <c r="F92" s="91"/>
      <c r="G92" s="196"/>
    </row>
    <row r="93" spans="1:7" ht="82.5" x14ac:dyDescent="0.45">
      <c r="A93" s="202"/>
      <c r="B93" s="226" t="s">
        <v>402</v>
      </c>
      <c r="C93" s="75"/>
      <c r="D93" s="75"/>
      <c r="E93" s="75"/>
      <c r="F93" s="75"/>
      <c r="G93" s="202"/>
    </row>
    <row r="101" spans="2:2" x14ac:dyDescent="0.45">
      <c r="B101" s="59"/>
    </row>
  </sheetData>
  <mergeCells count="45">
    <mergeCell ref="A71:A72"/>
    <mergeCell ref="A75:B75"/>
    <mergeCell ref="A76:A79"/>
    <mergeCell ref="A82:A86"/>
    <mergeCell ref="G87:G89"/>
    <mergeCell ref="A1:B1"/>
    <mergeCell ref="A2:B2"/>
    <mergeCell ref="A3:B3"/>
    <mergeCell ref="A4:B4"/>
    <mergeCell ref="A63:A67"/>
    <mergeCell ref="A50:A54"/>
    <mergeCell ref="A26:B26"/>
    <mergeCell ref="A40:B40"/>
    <mergeCell ref="A33:A38"/>
    <mergeCell ref="A25:B25"/>
    <mergeCell ref="A27:A29"/>
    <mergeCell ref="A21:A24"/>
    <mergeCell ref="A6:B6"/>
    <mergeCell ref="A7:A15"/>
    <mergeCell ref="A16:B16"/>
    <mergeCell ref="A57:A60"/>
    <mergeCell ref="C1:E1"/>
    <mergeCell ref="F1:G1"/>
    <mergeCell ref="G7:G15"/>
    <mergeCell ref="G2:G4"/>
    <mergeCell ref="G33:G38"/>
    <mergeCell ref="F2:F4"/>
    <mergeCell ref="G17:G20"/>
    <mergeCell ref="G21:G24"/>
    <mergeCell ref="A92:B92"/>
    <mergeCell ref="A17:A20"/>
    <mergeCell ref="G50:G54"/>
    <mergeCell ref="G57:G60"/>
    <mergeCell ref="G76:G79"/>
    <mergeCell ref="G69:G70"/>
    <mergeCell ref="G71:G72"/>
    <mergeCell ref="G27:G30"/>
    <mergeCell ref="A41:A47"/>
    <mergeCell ref="G41:G47"/>
    <mergeCell ref="A87:A89"/>
    <mergeCell ref="G63:G67"/>
    <mergeCell ref="A56:B56"/>
    <mergeCell ref="A90:B90"/>
    <mergeCell ref="G82:G86"/>
    <mergeCell ref="A69:A70"/>
  </mergeCells>
  <phoneticPr fontId="10" type="noConversion"/>
  <pageMargins left="0.7" right="0.7" top="0.75" bottom="0.75" header="0.3" footer="0.3"/>
  <pageSetup paperSize="9"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VS49"/>
  <sheetViews>
    <sheetView workbookViewId="0">
      <pane xSplit="2" topLeftCell="C1" activePane="topRight" state="frozen"/>
      <selection pane="topRight" activeCell="F8" sqref="F8:F11"/>
    </sheetView>
  </sheetViews>
  <sheetFormatPr baseColWidth="10" defaultColWidth="8.81640625" defaultRowHeight="14.5" x14ac:dyDescent="0.35"/>
  <cols>
    <col min="1" max="1" width="45.1796875" customWidth="1"/>
    <col min="2" max="2" width="36.453125" style="5" customWidth="1"/>
    <col min="3" max="4" width="17.1796875" style="12" customWidth="1"/>
    <col min="5" max="5" width="13.81640625" style="1" customWidth="1"/>
    <col min="6" max="6" width="109.453125" customWidth="1"/>
    <col min="7" max="7" width="19.1796875" customWidth="1"/>
    <col min="8" max="8" width="21.81640625" customWidth="1"/>
    <col min="13" max="14" width="9.81640625" customWidth="1"/>
  </cols>
  <sheetData>
    <row r="1" spans="1:591" s="2" customFormat="1" ht="20.5" thickBot="1" x14ac:dyDescent="0.45">
      <c r="A1" s="393"/>
      <c r="B1" s="394"/>
      <c r="C1" s="6"/>
      <c r="D1" s="6"/>
      <c r="E1" s="3"/>
      <c r="F1" s="4"/>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row>
    <row r="2" spans="1:591" ht="13.4" customHeight="1" x14ac:dyDescent="0.35">
      <c r="A2" s="395" t="s">
        <v>475</v>
      </c>
      <c r="B2" s="396"/>
      <c r="C2" s="7">
        <v>1</v>
      </c>
      <c r="D2" s="7">
        <v>2</v>
      </c>
      <c r="E2" s="397" t="s">
        <v>58</v>
      </c>
      <c r="F2" s="399" t="s">
        <v>59</v>
      </c>
    </row>
    <row r="3" spans="1:591" ht="16.399999999999999" customHeight="1" x14ac:dyDescent="0.35">
      <c r="A3" s="402" t="s">
        <v>404</v>
      </c>
      <c r="B3" s="403"/>
      <c r="C3" s="8">
        <v>1</v>
      </c>
      <c r="D3" s="8">
        <v>1</v>
      </c>
      <c r="E3" s="397"/>
      <c r="F3" s="400"/>
    </row>
    <row r="4" spans="1:591" ht="16.399999999999999" customHeight="1" x14ac:dyDescent="0.35">
      <c r="A4" s="402" t="s">
        <v>476</v>
      </c>
      <c r="B4" s="403"/>
      <c r="C4" s="406" t="s">
        <v>61</v>
      </c>
      <c r="D4" s="406"/>
      <c r="E4" s="397"/>
      <c r="F4" s="400"/>
    </row>
    <row r="5" spans="1:591" ht="54.65" customHeight="1" thickBot="1" x14ac:dyDescent="0.4">
      <c r="A5" s="404" t="s">
        <v>477</v>
      </c>
      <c r="B5" s="405"/>
      <c r="C5" s="20" t="s">
        <v>478</v>
      </c>
      <c r="D5" s="20" t="s">
        <v>479</v>
      </c>
      <c r="E5" s="398"/>
      <c r="F5" s="401"/>
    </row>
    <row r="6" spans="1:591" s="14" customFormat="1" ht="15.65" customHeight="1" x14ac:dyDescent="0.35">
      <c r="A6" s="22" t="s">
        <v>65</v>
      </c>
      <c r="B6" s="23" t="s">
        <v>66</v>
      </c>
      <c r="C6" s="9"/>
      <c r="D6" s="9"/>
      <c r="E6" s="33"/>
      <c r="F6" s="28"/>
    </row>
    <row r="7" spans="1:591" s="14" customFormat="1" ht="15.65" customHeight="1" x14ac:dyDescent="0.35">
      <c r="A7" s="410" t="s">
        <v>480</v>
      </c>
      <c r="B7" s="411"/>
      <c r="C7" s="10"/>
      <c r="D7" s="10"/>
      <c r="E7" s="27"/>
      <c r="F7" s="18"/>
    </row>
    <row r="8" spans="1:591" s="14" customFormat="1" ht="30.65" customHeight="1" x14ac:dyDescent="0.35">
      <c r="A8" s="412" t="s">
        <v>481</v>
      </c>
      <c r="B8" s="24" t="s">
        <v>482</v>
      </c>
      <c r="C8" s="210">
        <v>1</v>
      </c>
      <c r="D8" s="210">
        <v>1</v>
      </c>
      <c r="E8" s="31">
        <f>SUM(C8:D8)</f>
        <v>2</v>
      </c>
      <c r="F8" s="415" t="s">
        <v>531</v>
      </c>
    </row>
    <row r="9" spans="1:591" s="14" customFormat="1" ht="33.65" customHeight="1" x14ac:dyDescent="0.35">
      <c r="A9" s="413"/>
      <c r="B9" s="24" t="s">
        <v>483</v>
      </c>
      <c r="C9" s="210">
        <v>1</v>
      </c>
      <c r="D9" s="210">
        <v>1</v>
      </c>
      <c r="E9" s="31">
        <f>SUM(C9:D9)</f>
        <v>2</v>
      </c>
      <c r="F9" s="415"/>
    </row>
    <row r="10" spans="1:591" s="14" customFormat="1" ht="30.65" customHeight="1" x14ac:dyDescent="0.35">
      <c r="A10" s="413"/>
      <c r="B10" s="13" t="s">
        <v>484</v>
      </c>
      <c r="C10" s="210">
        <v>1</v>
      </c>
      <c r="D10" s="210">
        <v>1</v>
      </c>
      <c r="E10" s="31">
        <f>SUM(C10:D10)</f>
        <v>2</v>
      </c>
      <c r="F10" s="415"/>
    </row>
    <row r="11" spans="1:591" s="14" customFormat="1" ht="33" customHeight="1" x14ac:dyDescent="0.35">
      <c r="A11" s="414"/>
      <c r="B11" s="24" t="s">
        <v>485</v>
      </c>
      <c r="C11" s="210">
        <v>1</v>
      </c>
      <c r="D11" s="210">
        <v>1</v>
      </c>
      <c r="E11" s="31">
        <f>SUM(C11:D11)</f>
        <v>2</v>
      </c>
      <c r="F11" s="415"/>
    </row>
    <row r="12" spans="1:591" s="14" customFormat="1" ht="15.65" customHeight="1" x14ac:dyDescent="0.35">
      <c r="A12" s="410" t="s">
        <v>486</v>
      </c>
      <c r="B12" s="411"/>
      <c r="C12" s="10"/>
      <c r="D12" s="10"/>
      <c r="E12" s="30"/>
      <c r="F12" s="21"/>
    </row>
    <row r="13" spans="1:591" s="14" customFormat="1" ht="35.5" customHeight="1" x14ac:dyDescent="0.35">
      <c r="A13" s="416" t="s">
        <v>487</v>
      </c>
      <c r="B13" s="37" t="s">
        <v>488</v>
      </c>
      <c r="C13" s="31"/>
      <c r="D13" s="31">
        <v>1</v>
      </c>
      <c r="E13" s="34">
        <f t="shared" ref="E13:E26" si="0">SUM(C13:D13)</f>
        <v>1</v>
      </c>
      <c r="F13" s="408" t="s">
        <v>532</v>
      </c>
      <c r="G13" s="14" t="s">
        <v>489</v>
      </c>
    </row>
    <row r="14" spans="1:591" s="14" customFormat="1" ht="35.5" customHeight="1" x14ac:dyDescent="0.35">
      <c r="A14" s="416"/>
      <c r="B14" s="36" t="s">
        <v>490</v>
      </c>
      <c r="C14" s="31"/>
      <c r="D14" s="31">
        <v>1</v>
      </c>
      <c r="E14" s="34">
        <f t="shared" si="0"/>
        <v>1</v>
      </c>
      <c r="F14" s="409"/>
    </row>
    <row r="15" spans="1:591" s="14" customFormat="1" ht="35.5" customHeight="1" x14ac:dyDescent="0.35">
      <c r="A15" s="416"/>
      <c r="B15" s="36" t="s">
        <v>491</v>
      </c>
      <c r="C15" s="31">
        <v>1</v>
      </c>
      <c r="D15" s="31">
        <v>1</v>
      </c>
      <c r="E15" s="34">
        <f t="shared" si="0"/>
        <v>2</v>
      </c>
      <c r="F15" s="409"/>
    </row>
    <row r="16" spans="1:591" s="14" customFormat="1" ht="33.65" customHeight="1" x14ac:dyDescent="0.35">
      <c r="A16" s="417" t="s">
        <v>492</v>
      </c>
      <c r="B16" s="227" t="s">
        <v>493</v>
      </c>
      <c r="C16" s="210">
        <v>1</v>
      </c>
      <c r="D16" s="210">
        <v>1</v>
      </c>
      <c r="E16" s="34">
        <f t="shared" si="0"/>
        <v>2</v>
      </c>
      <c r="F16" s="409"/>
    </row>
    <row r="17" spans="1:6" s="14" customFormat="1" ht="33" customHeight="1" x14ac:dyDescent="0.35">
      <c r="A17" s="418"/>
      <c r="B17" s="35" t="s">
        <v>494</v>
      </c>
      <c r="C17" s="210">
        <v>1</v>
      </c>
      <c r="D17" s="210"/>
      <c r="E17" s="34">
        <f t="shared" si="0"/>
        <v>1</v>
      </c>
      <c r="F17" s="409"/>
    </row>
    <row r="18" spans="1:6" s="14" customFormat="1" ht="34.5" customHeight="1" x14ac:dyDescent="0.35">
      <c r="A18" s="418"/>
      <c r="B18" s="227" t="s">
        <v>495</v>
      </c>
      <c r="C18" s="210">
        <v>1</v>
      </c>
      <c r="D18" s="210"/>
      <c r="E18" s="34">
        <f t="shared" si="0"/>
        <v>1</v>
      </c>
      <c r="F18" s="409"/>
    </row>
    <row r="19" spans="1:6" s="14" customFormat="1" ht="33.65" customHeight="1" x14ac:dyDescent="0.35">
      <c r="A19" s="418"/>
      <c r="B19" s="35" t="s">
        <v>496</v>
      </c>
      <c r="C19" s="210"/>
      <c r="D19" s="210">
        <v>1</v>
      </c>
      <c r="E19" s="34">
        <f t="shared" si="0"/>
        <v>1</v>
      </c>
      <c r="F19" s="409"/>
    </row>
    <row r="20" spans="1:6" s="14" customFormat="1" ht="33.65" customHeight="1" x14ac:dyDescent="0.35">
      <c r="A20" s="419" t="s">
        <v>497</v>
      </c>
      <c r="B20" s="36" t="s">
        <v>498</v>
      </c>
      <c r="C20" s="31">
        <v>1</v>
      </c>
      <c r="D20" s="31">
        <v>1</v>
      </c>
      <c r="E20" s="34">
        <f t="shared" si="0"/>
        <v>2</v>
      </c>
      <c r="F20" s="408" t="s">
        <v>499</v>
      </c>
    </row>
    <row r="21" spans="1:6" s="14" customFormat="1" ht="33.65" customHeight="1" x14ac:dyDescent="0.35">
      <c r="A21" s="420"/>
      <c r="B21" s="37" t="s">
        <v>500</v>
      </c>
      <c r="C21" s="31">
        <v>1</v>
      </c>
      <c r="D21" s="31">
        <v>1</v>
      </c>
      <c r="E21" s="34">
        <f t="shared" si="0"/>
        <v>2</v>
      </c>
      <c r="F21" s="409"/>
    </row>
    <row r="22" spans="1:6" s="14" customFormat="1" ht="32.15" customHeight="1" x14ac:dyDescent="0.35">
      <c r="A22" s="420"/>
      <c r="B22" s="37" t="s">
        <v>501</v>
      </c>
      <c r="C22" s="31">
        <v>1</v>
      </c>
      <c r="D22" s="31"/>
      <c r="E22" s="34">
        <f t="shared" si="0"/>
        <v>1</v>
      </c>
      <c r="F22" s="409"/>
    </row>
    <row r="23" spans="1:6" s="14" customFormat="1" ht="34" customHeight="1" x14ac:dyDescent="0.35">
      <c r="A23" s="420"/>
      <c r="B23" s="37" t="s">
        <v>502</v>
      </c>
      <c r="C23" s="31">
        <v>1</v>
      </c>
      <c r="D23" s="31">
        <v>1</v>
      </c>
      <c r="E23" s="34">
        <f t="shared" si="0"/>
        <v>2</v>
      </c>
      <c r="F23" s="409"/>
    </row>
    <row r="24" spans="1:6" s="14" customFormat="1" ht="34" customHeight="1" x14ac:dyDescent="0.35">
      <c r="A24" s="420"/>
      <c r="B24" s="36" t="s">
        <v>503</v>
      </c>
      <c r="C24" s="31"/>
      <c r="D24" s="31">
        <v>1</v>
      </c>
      <c r="E24" s="34">
        <f t="shared" si="0"/>
        <v>1</v>
      </c>
      <c r="F24" s="409"/>
    </row>
    <row r="25" spans="1:6" s="14" customFormat="1" ht="35.15" customHeight="1" x14ac:dyDescent="0.35">
      <c r="A25" s="420"/>
      <c r="B25" s="37" t="s">
        <v>504</v>
      </c>
      <c r="C25" s="31">
        <v>1</v>
      </c>
      <c r="D25" s="31">
        <v>1</v>
      </c>
      <c r="E25" s="34">
        <f t="shared" si="0"/>
        <v>2</v>
      </c>
      <c r="F25" s="409"/>
    </row>
    <row r="26" spans="1:6" s="14" customFormat="1" ht="33.65" customHeight="1" x14ac:dyDescent="0.35">
      <c r="A26" s="420"/>
      <c r="B26" s="36" t="s">
        <v>505</v>
      </c>
      <c r="C26" s="31">
        <v>1</v>
      </c>
      <c r="D26" s="31"/>
      <c r="E26" s="31">
        <f t="shared" si="0"/>
        <v>1</v>
      </c>
      <c r="F26" s="409"/>
    </row>
    <row r="27" spans="1:6" s="14" customFormat="1" ht="21.65" customHeight="1" x14ac:dyDescent="0.35">
      <c r="A27" s="410" t="s">
        <v>506</v>
      </c>
      <c r="B27" s="411"/>
      <c r="C27" s="10"/>
      <c r="D27" s="10"/>
      <c r="E27" s="30"/>
      <c r="F27" s="39"/>
    </row>
    <row r="28" spans="1:6" s="14" customFormat="1" ht="56.5" customHeight="1" x14ac:dyDescent="0.35">
      <c r="A28" s="417" t="s">
        <v>507</v>
      </c>
      <c r="B28" s="26" t="s">
        <v>508</v>
      </c>
      <c r="C28" s="210">
        <v>1</v>
      </c>
      <c r="D28" s="210">
        <v>1</v>
      </c>
      <c r="E28" s="31">
        <f>SUM(C28:D28)</f>
        <v>2</v>
      </c>
      <c r="F28" s="422" t="s">
        <v>509</v>
      </c>
    </row>
    <row r="29" spans="1:6" s="14" customFormat="1" ht="39.65" customHeight="1" x14ac:dyDescent="0.35">
      <c r="A29" s="418"/>
      <c r="B29" s="26" t="s">
        <v>510</v>
      </c>
      <c r="C29" s="210">
        <v>1</v>
      </c>
      <c r="D29" s="210">
        <v>1</v>
      </c>
      <c r="E29" s="31">
        <f>SUM(C29:D29)</f>
        <v>2</v>
      </c>
      <c r="F29" s="423"/>
    </row>
    <row r="30" spans="1:6" s="14" customFormat="1" ht="44.5" customHeight="1" x14ac:dyDescent="0.35">
      <c r="A30" s="421"/>
      <c r="B30" s="26" t="s">
        <v>511</v>
      </c>
      <c r="C30" s="210">
        <v>1</v>
      </c>
      <c r="D30" s="210">
        <v>1</v>
      </c>
      <c r="E30" s="31">
        <f>SUM(C30:D30)</f>
        <v>2</v>
      </c>
      <c r="F30" s="424"/>
    </row>
    <row r="31" spans="1:6" s="14" customFormat="1" x14ac:dyDescent="0.35">
      <c r="A31" s="407" t="s">
        <v>512</v>
      </c>
      <c r="B31" s="407"/>
      <c r="C31" s="30"/>
      <c r="D31" s="30"/>
      <c r="E31" s="30"/>
      <c r="F31" s="17"/>
    </row>
    <row r="32" spans="1:6" s="14" customFormat="1" ht="32.5" customHeight="1" x14ac:dyDescent="0.35">
      <c r="A32" s="425" t="s">
        <v>513</v>
      </c>
      <c r="B32" s="15" t="s">
        <v>514</v>
      </c>
      <c r="C32" s="19">
        <v>1</v>
      </c>
      <c r="D32" s="19">
        <v>1</v>
      </c>
      <c r="E32" s="19">
        <f>SUM(C32:D32)</f>
        <v>2</v>
      </c>
      <c r="F32" s="426" t="s">
        <v>515</v>
      </c>
    </row>
    <row r="33" spans="1:6" s="14" customFormat="1" ht="31" customHeight="1" x14ac:dyDescent="0.35">
      <c r="A33" s="425"/>
      <c r="B33" s="29" t="s">
        <v>516</v>
      </c>
      <c r="C33" s="21"/>
      <c r="D33" s="21"/>
      <c r="E33" s="19">
        <f>SUM(C33:D33)</f>
        <v>0</v>
      </c>
      <c r="F33" s="427"/>
    </row>
    <row r="34" spans="1:6" s="14" customFormat="1" ht="32.15" customHeight="1" x14ac:dyDescent="0.35">
      <c r="A34" s="425"/>
      <c r="B34" s="16" t="s">
        <v>517</v>
      </c>
      <c r="C34" s="21"/>
      <c r="D34" s="21"/>
      <c r="E34" s="19">
        <f>SUM(C34:D34)</f>
        <v>0</v>
      </c>
      <c r="F34" s="427"/>
    </row>
    <row r="35" spans="1:6" s="14" customFormat="1" ht="31.5" customHeight="1" x14ac:dyDescent="0.35">
      <c r="A35" s="425"/>
      <c r="B35" s="29" t="s">
        <v>518</v>
      </c>
      <c r="C35" s="19">
        <v>1</v>
      </c>
      <c r="D35" s="19">
        <v>1</v>
      </c>
      <c r="E35" s="19">
        <f>SUM(C35:D35)</f>
        <v>2</v>
      </c>
      <c r="F35" s="428"/>
    </row>
    <row r="36" spans="1:6" s="14" customFormat="1" x14ac:dyDescent="0.35">
      <c r="A36" s="407" t="s">
        <v>519</v>
      </c>
      <c r="B36" s="407"/>
      <c r="C36" s="10"/>
      <c r="D36" s="10"/>
      <c r="E36" s="27"/>
      <c r="F36" s="17"/>
    </row>
    <row r="37" spans="1:6" s="14" customFormat="1" ht="31" customHeight="1" x14ac:dyDescent="0.35">
      <c r="A37" s="429" t="s">
        <v>520</v>
      </c>
      <c r="B37" s="228" t="s">
        <v>521</v>
      </c>
      <c r="C37" s="210">
        <v>1</v>
      </c>
      <c r="D37" s="210">
        <v>1</v>
      </c>
      <c r="E37" s="31">
        <f t="shared" ref="E37:E42" si="1">SUM(C37:D37)</f>
        <v>2</v>
      </c>
      <c r="F37" s="426" t="s">
        <v>522</v>
      </c>
    </row>
    <row r="38" spans="1:6" s="14" customFormat="1" ht="31" customHeight="1" x14ac:dyDescent="0.35">
      <c r="A38" s="429"/>
      <c r="B38" s="228" t="s">
        <v>523</v>
      </c>
      <c r="C38" s="210">
        <v>1</v>
      </c>
      <c r="D38" s="210">
        <v>1</v>
      </c>
      <c r="E38" s="31">
        <f t="shared" si="1"/>
        <v>2</v>
      </c>
      <c r="F38" s="427"/>
    </row>
    <row r="39" spans="1:6" s="14" customFormat="1" ht="30.65" customHeight="1" x14ac:dyDescent="0.35">
      <c r="A39" s="429"/>
      <c r="B39" s="228" t="s">
        <v>524</v>
      </c>
      <c r="C39" s="210">
        <v>1</v>
      </c>
      <c r="D39" s="210">
        <v>1</v>
      </c>
      <c r="E39" s="31">
        <f t="shared" si="1"/>
        <v>2</v>
      </c>
      <c r="F39" s="427"/>
    </row>
    <row r="40" spans="1:6" s="14" customFormat="1" ht="31" customHeight="1" x14ac:dyDescent="0.35">
      <c r="A40" s="429"/>
      <c r="B40" s="228" t="s">
        <v>525</v>
      </c>
      <c r="C40" s="210">
        <v>1</v>
      </c>
      <c r="D40" s="210">
        <v>1</v>
      </c>
      <c r="E40" s="31">
        <f t="shared" si="1"/>
        <v>2</v>
      </c>
      <c r="F40" s="427"/>
    </row>
    <row r="41" spans="1:6" s="14" customFormat="1" ht="30" customHeight="1" x14ac:dyDescent="0.35">
      <c r="A41" s="429"/>
      <c r="B41" s="228" t="s">
        <v>526</v>
      </c>
      <c r="C41" s="210">
        <v>1</v>
      </c>
      <c r="D41" s="210">
        <v>1</v>
      </c>
      <c r="E41" s="31">
        <f t="shared" si="1"/>
        <v>2</v>
      </c>
      <c r="F41" s="428"/>
    </row>
    <row r="42" spans="1:6" s="14" customFormat="1" ht="46.5" customHeight="1" x14ac:dyDescent="0.35">
      <c r="A42" s="26"/>
      <c r="B42" s="227" t="s">
        <v>527</v>
      </c>
      <c r="C42" s="210">
        <v>1</v>
      </c>
      <c r="D42" s="210">
        <v>1</v>
      </c>
      <c r="E42" s="31">
        <f t="shared" si="1"/>
        <v>2</v>
      </c>
      <c r="F42" s="205" t="s">
        <v>528</v>
      </c>
    </row>
    <row r="43" spans="1:6" s="14" customFormat="1" ht="14.5" customHeight="1" x14ac:dyDescent="0.35">
      <c r="A43" s="410" t="s">
        <v>282</v>
      </c>
      <c r="B43" s="410"/>
      <c r="C43" s="11"/>
      <c r="D43" s="11"/>
      <c r="E43" s="25"/>
      <c r="F43" s="15"/>
    </row>
    <row r="44" spans="1:6" s="14" customFormat="1" x14ac:dyDescent="0.35">
      <c r="A44" s="32" t="s">
        <v>474</v>
      </c>
      <c r="B44" s="29"/>
      <c r="C44" s="31"/>
      <c r="D44" s="31"/>
      <c r="E44" s="38"/>
      <c r="F44" s="206"/>
    </row>
    <row r="45" spans="1:6" s="14" customFormat="1" ht="26.5" customHeight="1" x14ac:dyDescent="0.35">
      <c r="A45"/>
      <c r="B45" s="5"/>
      <c r="C45" s="12"/>
      <c r="D45" s="12"/>
      <c r="E45" s="1"/>
      <c r="F45"/>
    </row>
    <row r="46" spans="1:6" s="14" customFormat="1" ht="28.5" customHeight="1" x14ac:dyDescent="0.35">
      <c r="A46"/>
      <c r="B46" s="5"/>
      <c r="C46" s="12"/>
      <c r="D46" s="12"/>
      <c r="E46" s="1"/>
      <c r="F46"/>
    </row>
    <row r="47" spans="1:6" s="14" customFormat="1" x14ac:dyDescent="0.35">
      <c r="A47"/>
      <c r="B47" s="5"/>
      <c r="C47" s="12"/>
      <c r="D47" s="12"/>
      <c r="E47" s="1"/>
      <c r="F47"/>
    </row>
    <row r="48" spans="1:6" s="14" customFormat="1" x14ac:dyDescent="0.35">
      <c r="A48"/>
      <c r="B48" s="5"/>
      <c r="C48" s="12"/>
      <c r="D48" s="12"/>
      <c r="E48" s="1"/>
      <c r="F48"/>
    </row>
    <row r="49" spans="1:6" s="14" customFormat="1" x14ac:dyDescent="0.35">
      <c r="A49"/>
      <c r="B49" s="5"/>
      <c r="C49" s="12"/>
      <c r="D49" s="12"/>
      <c r="E49" s="1"/>
      <c r="F49"/>
    </row>
  </sheetData>
  <mergeCells count="27">
    <mergeCell ref="A43:B43"/>
    <mergeCell ref="A32:A35"/>
    <mergeCell ref="F32:F35"/>
    <mergeCell ref="A36:B36"/>
    <mergeCell ref="F37:F41"/>
    <mergeCell ref="A37:A41"/>
    <mergeCell ref="A31:B31"/>
    <mergeCell ref="F13:F19"/>
    <mergeCell ref="A7:B7"/>
    <mergeCell ref="A8:A11"/>
    <mergeCell ref="F8:F11"/>
    <mergeCell ref="A12:B12"/>
    <mergeCell ref="A13:A15"/>
    <mergeCell ref="A16:A19"/>
    <mergeCell ref="A20:A26"/>
    <mergeCell ref="F20:F26"/>
    <mergeCell ref="A27:B27"/>
    <mergeCell ref="A28:A30"/>
    <mergeCell ref="F28:F30"/>
    <mergeCell ref="A1:B1"/>
    <mergeCell ref="A2:B2"/>
    <mergeCell ref="E2:E5"/>
    <mergeCell ref="F2:F5"/>
    <mergeCell ref="A3:B3"/>
    <mergeCell ref="A5:B5"/>
    <mergeCell ref="C4:D4"/>
    <mergeCell ref="A4:B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VU51"/>
  <sheetViews>
    <sheetView zoomScaleNormal="100" workbookViewId="0">
      <pane xSplit="2" ySplit="1" topLeftCell="C2" activePane="bottomRight" state="frozen"/>
      <selection pane="topRight" activeCell="C1" sqref="C1"/>
      <selection pane="bottomLeft" activeCell="A6" sqref="A6"/>
      <selection pane="bottomRight" activeCell="F10" sqref="F10"/>
    </sheetView>
  </sheetViews>
  <sheetFormatPr baseColWidth="10" defaultColWidth="8.81640625" defaultRowHeight="16.5" x14ac:dyDescent="0.45"/>
  <cols>
    <col min="1" max="1" width="23.453125" style="59" customWidth="1"/>
    <col min="2" max="2" width="33.453125" style="128" customWidth="1"/>
    <col min="3" max="6" width="17.1796875" style="129" customWidth="1"/>
    <col min="7" max="7" width="13.81640625" style="192" customWidth="1"/>
    <col min="8" max="8" width="105.54296875" style="59" customWidth="1"/>
    <col min="9" max="9" width="19.1796875" style="59" customWidth="1"/>
    <col min="10" max="10" width="21.81640625" style="59" customWidth="1"/>
    <col min="11" max="14" width="8.81640625" style="59"/>
    <col min="15" max="16" width="9.81640625" style="59" customWidth="1"/>
    <col min="17" max="16384" width="8.81640625" style="59"/>
  </cols>
  <sheetData>
    <row r="1" spans="1:593" s="60" customFormat="1" ht="25.5" thickBot="1" x14ac:dyDescent="0.75">
      <c r="A1" s="262"/>
      <c r="B1" s="263"/>
      <c r="C1" s="56"/>
      <c r="D1" s="56"/>
      <c r="E1" s="56"/>
      <c r="F1" s="56"/>
      <c r="G1" s="166"/>
      <c r="H1" s="58"/>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59"/>
      <c r="IX1" s="59"/>
      <c r="IY1" s="59"/>
      <c r="IZ1" s="59"/>
      <c r="JA1" s="59"/>
      <c r="JB1" s="59"/>
      <c r="JC1" s="59"/>
      <c r="JD1" s="59"/>
      <c r="JE1" s="59"/>
      <c r="JF1" s="59"/>
      <c r="JG1" s="59"/>
      <c r="JH1" s="59"/>
      <c r="JI1" s="59"/>
      <c r="JJ1" s="59"/>
      <c r="JK1" s="59"/>
      <c r="JL1" s="59"/>
      <c r="JM1" s="59"/>
      <c r="JN1" s="59"/>
      <c r="JO1" s="59"/>
      <c r="JP1" s="59"/>
      <c r="JQ1" s="59"/>
      <c r="JR1" s="59"/>
      <c r="JS1" s="59"/>
      <c r="JT1" s="59"/>
      <c r="JU1" s="59"/>
      <c r="JV1" s="59"/>
      <c r="JW1" s="59"/>
      <c r="JX1" s="59"/>
      <c r="JY1" s="59"/>
      <c r="JZ1" s="59"/>
      <c r="KA1" s="59"/>
      <c r="KB1" s="59"/>
      <c r="KC1" s="59"/>
      <c r="KD1" s="59"/>
      <c r="KE1" s="59"/>
      <c r="KF1" s="59"/>
      <c r="KG1" s="59"/>
      <c r="KH1" s="59"/>
      <c r="KI1" s="59"/>
      <c r="KJ1" s="59"/>
      <c r="KK1" s="59"/>
      <c r="KL1" s="59"/>
      <c r="KM1" s="59"/>
      <c r="KN1" s="59"/>
      <c r="KO1" s="59"/>
      <c r="KP1" s="59"/>
      <c r="KQ1" s="59"/>
      <c r="KR1" s="59"/>
      <c r="KS1" s="59"/>
      <c r="KT1" s="59"/>
      <c r="KU1" s="59"/>
      <c r="KV1" s="59"/>
      <c r="KW1" s="59"/>
      <c r="KX1" s="59"/>
      <c r="KY1" s="59"/>
      <c r="KZ1" s="59"/>
      <c r="LA1" s="59"/>
      <c r="LB1" s="59"/>
      <c r="LC1" s="59"/>
      <c r="LD1" s="59"/>
      <c r="LE1" s="59"/>
      <c r="LF1" s="59"/>
      <c r="LG1" s="59"/>
      <c r="LH1" s="59"/>
      <c r="LI1" s="59"/>
      <c r="LJ1" s="59"/>
      <c r="LK1" s="59"/>
      <c r="LL1" s="59"/>
      <c r="LM1" s="59"/>
      <c r="LN1" s="59"/>
      <c r="LO1" s="59"/>
      <c r="LP1" s="59"/>
      <c r="LQ1" s="59"/>
      <c r="LR1" s="59"/>
      <c r="LS1" s="59"/>
      <c r="LT1" s="59"/>
      <c r="LU1" s="59"/>
      <c r="LV1" s="59"/>
      <c r="LW1" s="59"/>
      <c r="LX1" s="59"/>
      <c r="LY1" s="59"/>
      <c r="LZ1" s="59"/>
      <c r="MA1" s="59"/>
      <c r="MB1" s="59"/>
      <c r="MC1" s="59"/>
      <c r="MD1" s="59"/>
      <c r="ME1" s="59"/>
      <c r="MF1" s="59"/>
      <c r="MG1" s="59"/>
      <c r="MH1" s="59"/>
      <c r="MI1" s="59"/>
      <c r="MJ1" s="59"/>
      <c r="MK1" s="59"/>
      <c r="ML1" s="59"/>
      <c r="MM1" s="59"/>
      <c r="MN1" s="59"/>
      <c r="MO1" s="59"/>
      <c r="MP1" s="59"/>
      <c r="MQ1" s="59"/>
      <c r="MR1" s="59"/>
      <c r="MS1" s="59"/>
      <c r="MT1" s="59"/>
      <c r="MU1" s="59"/>
      <c r="MV1" s="59"/>
      <c r="MW1" s="59"/>
      <c r="MX1" s="59"/>
      <c r="MY1" s="59"/>
      <c r="MZ1" s="59"/>
      <c r="NA1" s="59"/>
      <c r="NB1" s="59"/>
      <c r="NC1" s="59"/>
      <c r="ND1" s="59"/>
      <c r="NE1" s="59"/>
      <c r="NF1" s="59"/>
      <c r="NG1" s="59"/>
      <c r="NH1" s="59"/>
      <c r="NI1" s="59"/>
      <c r="NJ1" s="59"/>
      <c r="NK1" s="59"/>
      <c r="NL1" s="59"/>
      <c r="NM1" s="59"/>
      <c r="NN1" s="59"/>
      <c r="NO1" s="59"/>
      <c r="NP1" s="59"/>
      <c r="NQ1" s="59"/>
      <c r="NR1" s="59"/>
      <c r="NS1" s="59"/>
      <c r="NT1" s="59"/>
      <c r="NU1" s="59"/>
      <c r="NV1" s="59"/>
      <c r="NW1" s="59"/>
      <c r="NX1" s="59"/>
      <c r="NY1" s="59"/>
      <c r="NZ1" s="59"/>
      <c r="OA1" s="59"/>
      <c r="OB1" s="59"/>
      <c r="OC1" s="59"/>
      <c r="OD1" s="59"/>
      <c r="OE1" s="59"/>
      <c r="OF1" s="59"/>
      <c r="OG1" s="59"/>
      <c r="OH1" s="59"/>
      <c r="OI1" s="59"/>
      <c r="OJ1" s="59"/>
      <c r="OK1" s="59"/>
      <c r="OL1" s="59"/>
      <c r="OM1" s="59"/>
      <c r="ON1" s="59"/>
      <c r="OO1" s="59"/>
      <c r="OP1" s="59"/>
      <c r="OQ1" s="59"/>
      <c r="OR1" s="59"/>
      <c r="OS1" s="59"/>
      <c r="OT1" s="59"/>
      <c r="OU1" s="59"/>
      <c r="OV1" s="59"/>
      <c r="OW1" s="59"/>
      <c r="OX1" s="59"/>
      <c r="OY1" s="59"/>
      <c r="OZ1" s="59"/>
      <c r="PA1" s="59"/>
      <c r="PB1" s="59"/>
      <c r="PC1" s="59"/>
      <c r="PD1" s="59"/>
      <c r="PE1" s="59"/>
      <c r="PF1" s="59"/>
      <c r="PG1" s="59"/>
      <c r="PH1" s="59"/>
      <c r="PI1" s="59"/>
      <c r="PJ1" s="59"/>
      <c r="PK1" s="59"/>
      <c r="PL1" s="59"/>
      <c r="PM1" s="59"/>
      <c r="PN1" s="59"/>
      <c r="PO1" s="59"/>
      <c r="PP1" s="59"/>
      <c r="PQ1" s="59"/>
      <c r="PR1" s="59"/>
      <c r="PS1" s="59"/>
      <c r="PT1" s="59"/>
      <c r="PU1" s="59"/>
      <c r="PV1" s="59"/>
      <c r="PW1" s="59"/>
      <c r="PX1" s="59"/>
      <c r="PY1" s="59"/>
      <c r="PZ1" s="59"/>
      <c r="QA1" s="59"/>
      <c r="QB1" s="59"/>
      <c r="QC1" s="59"/>
      <c r="QD1" s="59"/>
      <c r="QE1" s="59"/>
      <c r="QF1" s="59"/>
      <c r="QG1" s="59"/>
      <c r="QH1" s="59"/>
      <c r="QI1" s="59"/>
      <c r="QJ1" s="59"/>
      <c r="QK1" s="59"/>
      <c r="QL1" s="59"/>
      <c r="QM1" s="59"/>
      <c r="QN1" s="59"/>
      <c r="QO1" s="59"/>
      <c r="QP1" s="59"/>
      <c r="QQ1" s="59"/>
      <c r="QR1" s="59"/>
      <c r="QS1" s="59"/>
      <c r="QT1" s="59"/>
      <c r="QU1" s="59"/>
      <c r="QV1" s="59"/>
      <c r="QW1" s="59"/>
      <c r="QX1" s="59"/>
      <c r="QY1" s="59"/>
      <c r="QZ1" s="59"/>
      <c r="RA1" s="59"/>
      <c r="RB1" s="59"/>
      <c r="RC1" s="59"/>
      <c r="RD1" s="59"/>
      <c r="RE1" s="59"/>
      <c r="RF1" s="59"/>
      <c r="RG1" s="59"/>
      <c r="RH1" s="59"/>
      <c r="RI1" s="59"/>
      <c r="RJ1" s="59"/>
      <c r="RK1" s="59"/>
      <c r="RL1" s="59"/>
      <c r="RM1" s="59"/>
      <c r="RN1" s="59"/>
      <c r="RO1" s="59"/>
      <c r="RP1" s="59"/>
      <c r="RQ1" s="59"/>
      <c r="RR1" s="59"/>
      <c r="RS1" s="59"/>
      <c r="RT1" s="59"/>
      <c r="RU1" s="59"/>
      <c r="RV1" s="59"/>
      <c r="RW1" s="59"/>
      <c r="RX1" s="59"/>
      <c r="RY1" s="59"/>
      <c r="RZ1" s="59"/>
      <c r="SA1" s="59"/>
      <c r="SB1" s="59"/>
      <c r="SC1" s="59"/>
      <c r="SD1" s="59"/>
      <c r="SE1" s="59"/>
      <c r="SF1" s="59"/>
      <c r="SG1" s="59"/>
      <c r="SH1" s="59"/>
      <c r="SI1" s="59"/>
      <c r="SJ1" s="59"/>
      <c r="SK1" s="59"/>
      <c r="SL1" s="59"/>
      <c r="SM1" s="59"/>
      <c r="SN1" s="59"/>
      <c r="SO1" s="59"/>
      <c r="SP1" s="59"/>
      <c r="SQ1" s="59"/>
      <c r="SR1" s="59"/>
      <c r="SS1" s="59"/>
      <c r="ST1" s="59"/>
      <c r="SU1" s="59"/>
      <c r="SV1" s="59"/>
      <c r="SW1" s="59"/>
      <c r="SX1" s="59"/>
      <c r="SY1" s="59"/>
      <c r="SZ1" s="59"/>
      <c r="TA1" s="59"/>
      <c r="TB1" s="59"/>
      <c r="TC1" s="59"/>
      <c r="TD1" s="59"/>
      <c r="TE1" s="59"/>
      <c r="TF1" s="59"/>
      <c r="TG1" s="59"/>
      <c r="TH1" s="59"/>
      <c r="TI1" s="59"/>
      <c r="TJ1" s="59"/>
      <c r="TK1" s="59"/>
      <c r="TL1" s="59"/>
      <c r="TM1" s="59"/>
      <c r="TN1" s="59"/>
      <c r="TO1" s="59"/>
      <c r="TP1" s="59"/>
      <c r="TQ1" s="59"/>
      <c r="TR1" s="59"/>
      <c r="TS1" s="59"/>
      <c r="TT1" s="59"/>
      <c r="TU1" s="59"/>
      <c r="TV1" s="59"/>
      <c r="TW1" s="59"/>
      <c r="TX1" s="59"/>
      <c r="TY1" s="59"/>
      <c r="TZ1" s="59"/>
      <c r="UA1" s="59"/>
      <c r="UB1" s="59"/>
      <c r="UC1" s="59"/>
      <c r="UD1" s="59"/>
      <c r="UE1" s="59"/>
      <c r="UF1" s="59"/>
      <c r="UG1" s="59"/>
      <c r="UH1" s="59"/>
      <c r="UI1" s="59"/>
      <c r="UJ1" s="59"/>
      <c r="UK1" s="59"/>
      <c r="UL1" s="59"/>
      <c r="UM1" s="59"/>
      <c r="UN1" s="59"/>
      <c r="UO1" s="59"/>
      <c r="UP1" s="59"/>
      <c r="UQ1" s="59"/>
      <c r="UR1" s="59"/>
      <c r="US1" s="59"/>
      <c r="UT1" s="59"/>
      <c r="UU1" s="59"/>
      <c r="UV1" s="59"/>
      <c r="UW1" s="59"/>
      <c r="UX1" s="59"/>
      <c r="UY1" s="59"/>
      <c r="UZ1" s="59"/>
      <c r="VA1" s="59"/>
      <c r="VB1" s="59"/>
      <c r="VC1" s="59"/>
      <c r="VD1" s="59"/>
      <c r="VE1" s="59"/>
      <c r="VF1" s="59"/>
      <c r="VG1" s="59"/>
      <c r="VH1" s="59"/>
      <c r="VI1" s="59"/>
      <c r="VJ1" s="59"/>
      <c r="VK1" s="59"/>
      <c r="VL1" s="59"/>
      <c r="VM1" s="59"/>
      <c r="VN1" s="59"/>
      <c r="VO1" s="59"/>
      <c r="VP1" s="59"/>
      <c r="VQ1" s="59"/>
      <c r="VR1" s="59"/>
      <c r="VS1" s="59"/>
      <c r="VT1" s="59"/>
      <c r="VU1" s="59"/>
    </row>
    <row r="2" spans="1:593" ht="21.65" customHeight="1" thickBot="1" x14ac:dyDescent="0.5">
      <c r="A2" s="372" t="s">
        <v>284</v>
      </c>
      <c r="B2" s="373"/>
      <c r="C2" s="367"/>
      <c r="D2" s="367"/>
      <c r="E2" s="367"/>
      <c r="F2" s="367"/>
      <c r="G2" s="167"/>
      <c r="H2" s="167"/>
      <c r="I2" s="168"/>
      <c r="J2" s="168"/>
      <c r="K2" s="168"/>
    </row>
    <row r="3" spans="1:593" ht="13.4" customHeight="1" x14ac:dyDescent="0.45">
      <c r="A3" s="264" t="s">
        <v>403</v>
      </c>
      <c r="B3" s="265"/>
      <c r="C3" s="61">
        <v>1</v>
      </c>
      <c r="D3" s="61">
        <v>2</v>
      </c>
      <c r="E3" s="61">
        <v>3</v>
      </c>
      <c r="F3" s="61">
        <v>3</v>
      </c>
      <c r="G3" s="433" t="s">
        <v>58</v>
      </c>
      <c r="H3" s="432" t="s">
        <v>59</v>
      </c>
    </row>
    <row r="4" spans="1:593" ht="16.399999999999999" customHeight="1" x14ac:dyDescent="0.45">
      <c r="A4" s="272" t="s">
        <v>404</v>
      </c>
      <c r="B4" s="273"/>
      <c r="C4" s="64">
        <v>1</v>
      </c>
      <c r="D4" s="64">
        <v>1</v>
      </c>
      <c r="E4" s="64">
        <v>1</v>
      </c>
      <c r="F4" s="64">
        <v>1</v>
      </c>
      <c r="G4" s="433"/>
      <c r="H4" s="274"/>
    </row>
    <row r="5" spans="1:593" ht="54.65" customHeight="1" thickBot="1" x14ac:dyDescent="0.5">
      <c r="A5" s="275" t="s">
        <v>405</v>
      </c>
      <c r="B5" s="276"/>
      <c r="C5" s="169" t="s">
        <v>406</v>
      </c>
      <c r="D5" s="169" t="s">
        <v>406</v>
      </c>
      <c r="E5" s="169" t="s">
        <v>406</v>
      </c>
      <c r="F5" s="169" t="s">
        <v>406</v>
      </c>
      <c r="G5" s="433"/>
      <c r="H5" s="274"/>
    </row>
    <row r="6" spans="1:593" s="114" customFormat="1" ht="15.65" customHeight="1" x14ac:dyDescent="0.35">
      <c r="A6" s="170" t="s">
        <v>65</v>
      </c>
      <c r="B6" s="171" t="s">
        <v>66</v>
      </c>
      <c r="C6" s="75"/>
      <c r="D6" s="75"/>
      <c r="E6" s="75"/>
      <c r="F6" s="75"/>
      <c r="G6" s="172"/>
      <c r="H6" s="173"/>
    </row>
    <row r="7" spans="1:593" s="114" customFormat="1" ht="15.65" customHeight="1" x14ac:dyDescent="0.35">
      <c r="A7" s="430" t="s">
        <v>407</v>
      </c>
      <c r="B7" s="431"/>
      <c r="C7" s="78"/>
      <c r="D7" s="78"/>
      <c r="E7" s="78"/>
      <c r="F7" s="78"/>
      <c r="G7" s="174"/>
      <c r="H7" s="117"/>
    </row>
    <row r="8" spans="1:593" s="114" customFormat="1" ht="28.5" customHeight="1" x14ac:dyDescent="0.35">
      <c r="A8" s="439" t="s">
        <v>408</v>
      </c>
      <c r="B8" s="175" t="s">
        <v>409</v>
      </c>
      <c r="C8" s="75">
        <v>1</v>
      </c>
      <c r="D8" s="75">
        <v>1</v>
      </c>
      <c r="E8" s="75">
        <v>1</v>
      </c>
      <c r="F8" s="75">
        <v>1</v>
      </c>
      <c r="G8" s="176">
        <f t="shared" ref="G8:G13" si="0">SUM(C8:F8)</f>
        <v>4</v>
      </c>
      <c r="H8" s="434" t="s">
        <v>410</v>
      </c>
    </row>
    <row r="9" spans="1:593" s="114" customFormat="1" ht="28.4" customHeight="1" x14ac:dyDescent="0.35">
      <c r="A9" s="440"/>
      <c r="B9" s="175" t="s">
        <v>411</v>
      </c>
      <c r="C9" s="75">
        <v>1</v>
      </c>
      <c r="D9" s="75">
        <v>1</v>
      </c>
      <c r="E9" s="75">
        <v>1</v>
      </c>
      <c r="F9" s="75">
        <v>1</v>
      </c>
      <c r="G9" s="176">
        <f t="shared" si="0"/>
        <v>4</v>
      </c>
      <c r="H9" s="289"/>
    </row>
    <row r="10" spans="1:593" s="114" customFormat="1" ht="28.4" customHeight="1" x14ac:dyDescent="0.35">
      <c r="A10" s="440"/>
      <c r="B10" s="175" t="s">
        <v>412</v>
      </c>
      <c r="C10" s="75">
        <v>1</v>
      </c>
      <c r="D10" s="75">
        <v>1</v>
      </c>
      <c r="E10" s="75">
        <v>1</v>
      </c>
      <c r="F10" s="75">
        <v>1</v>
      </c>
      <c r="G10" s="176">
        <f t="shared" si="0"/>
        <v>4</v>
      </c>
      <c r="H10" s="289"/>
    </row>
    <row r="11" spans="1:593" s="114" customFormat="1" ht="28.4" customHeight="1" x14ac:dyDescent="0.35">
      <c r="A11" s="440"/>
      <c r="B11" s="175" t="s">
        <v>413</v>
      </c>
      <c r="C11" s="75">
        <v>1</v>
      </c>
      <c r="D11" s="75">
        <v>1</v>
      </c>
      <c r="E11" s="75">
        <v>1</v>
      </c>
      <c r="F11" s="75">
        <v>1</v>
      </c>
      <c r="G11" s="176">
        <f t="shared" si="0"/>
        <v>4</v>
      </c>
      <c r="H11" s="289"/>
    </row>
    <row r="12" spans="1:593" s="114" customFormat="1" ht="28.4" customHeight="1" x14ac:dyDescent="0.35">
      <c r="A12" s="440"/>
      <c r="B12" s="177" t="s">
        <v>414</v>
      </c>
      <c r="C12" s="75">
        <v>1</v>
      </c>
      <c r="D12" s="75">
        <v>1</v>
      </c>
      <c r="E12" s="75">
        <v>1</v>
      </c>
      <c r="F12" s="75">
        <v>1</v>
      </c>
      <c r="G12" s="176">
        <f t="shared" si="0"/>
        <v>4</v>
      </c>
      <c r="H12" s="289"/>
    </row>
    <row r="13" spans="1:593" s="114" customFormat="1" ht="32" x14ac:dyDescent="0.35">
      <c r="A13" s="441"/>
      <c r="B13" s="178" t="s">
        <v>415</v>
      </c>
      <c r="C13" s="75">
        <v>1</v>
      </c>
      <c r="D13" s="75">
        <v>1</v>
      </c>
      <c r="E13" s="75">
        <v>1</v>
      </c>
      <c r="F13" s="75">
        <v>1</v>
      </c>
      <c r="G13" s="176">
        <f t="shared" si="0"/>
        <v>4</v>
      </c>
      <c r="H13" s="289"/>
    </row>
    <row r="14" spans="1:593" s="114" customFormat="1" ht="15.65" customHeight="1" x14ac:dyDescent="0.35">
      <c r="A14" s="430" t="s">
        <v>416</v>
      </c>
      <c r="B14" s="431"/>
      <c r="C14" s="78"/>
      <c r="D14" s="78"/>
      <c r="E14" s="78"/>
      <c r="F14" s="78"/>
      <c r="G14" s="174"/>
      <c r="H14" s="179"/>
    </row>
    <row r="15" spans="1:593" s="114" customFormat="1" ht="27.65" customHeight="1" x14ac:dyDescent="0.35">
      <c r="A15" s="435" t="s">
        <v>417</v>
      </c>
      <c r="B15" s="123" t="s">
        <v>418</v>
      </c>
      <c r="C15" s="180">
        <v>1</v>
      </c>
      <c r="D15" s="180">
        <v>1</v>
      </c>
      <c r="E15" s="180">
        <v>1</v>
      </c>
      <c r="F15" s="180">
        <v>1</v>
      </c>
      <c r="G15" s="181">
        <f>SUM(C15:F15)</f>
        <v>4</v>
      </c>
      <c r="H15" s="282" t="s">
        <v>533</v>
      </c>
    </row>
    <row r="16" spans="1:593" s="114" customFormat="1" ht="30.65" customHeight="1" x14ac:dyDescent="0.35">
      <c r="A16" s="436"/>
      <c r="B16" s="123" t="s">
        <v>419</v>
      </c>
      <c r="C16" s="180">
        <v>1</v>
      </c>
      <c r="D16" s="180">
        <v>1</v>
      </c>
      <c r="E16" s="180">
        <v>1</v>
      </c>
      <c r="F16" s="180">
        <v>1</v>
      </c>
      <c r="G16" s="181">
        <f>SUM(C16:F16)</f>
        <v>4</v>
      </c>
      <c r="H16" s="296"/>
    </row>
    <row r="17" spans="1:8" s="114" customFormat="1" ht="57" customHeight="1" x14ac:dyDescent="0.35">
      <c r="A17" s="436"/>
      <c r="B17" s="123" t="s">
        <v>420</v>
      </c>
      <c r="C17" s="180">
        <v>1</v>
      </c>
      <c r="D17" s="180">
        <v>1</v>
      </c>
      <c r="E17" s="180">
        <v>1</v>
      </c>
      <c r="F17" s="180">
        <v>1</v>
      </c>
      <c r="G17" s="181">
        <f>SUM(C17:F17)</f>
        <v>4</v>
      </c>
      <c r="H17" s="296"/>
    </row>
    <row r="18" spans="1:8" s="114" customFormat="1" ht="75.650000000000006" customHeight="1" x14ac:dyDescent="0.35">
      <c r="A18" s="437"/>
      <c r="B18" s="123" t="s">
        <v>421</v>
      </c>
      <c r="C18" s="180">
        <v>1</v>
      </c>
      <c r="D18" s="180">
        <v>1</v>
      </c>
      <c r="E18" s="180">
        <v>1</v>
      </c>
      <c r="F18" s="180">
        <v>1</v>
      </c>
      <c r="G18" s="181">
        <f>SUM(C18:F18)</f>
        <v>4</v>
      </c>
      <c r="H18" s="283"/>
    </row>
    <row r="19" spans="1:8" s="114" customFormat="1" x14ac:dyDescent="0.35">
      <c r="A19" s="438" t="s">
        <v>422</v>
      </c>
      <c r="B19" s="438"/>
      <c r="C19" s="78"/>
      <c r="D19" s="78"/>
      <c r="E19" s="78"/>
      <c r="F19" s="78"/>
      <c r="G19" s="174"/>
      <c r="H19" s="182"/>
    </row>
    <row r="20" spans="1:8" s="114" customFormat="1" ht="30.75" customHeight="1" x14ac:dyDescent="0.35">
      <c r="A20" s="439" t="s">
        <v>423</v>
      </c>
      <c r="B20" s="175" t="s">
        <v>424</v>
      </c>
      <c r="C20" s="75">
        <v>1</v>
      </c>
      <c r="D20" s="75">
        <v>1</v>
      </c>
      <c r="E20" s="75">
        <v>1</v>
      </c>
      <c r="F20" s="75">
        <v>1</v>
      </c>
      <c r="G20" s="176">
        <f>SUM(C20:F20)</f>
        <v>4</v>
      </c>
      <c r="H20" s="442" t="s">
        <v>425</v>
      </c>
    </row>
    <row r="21" spans="1:8" s="114" customFormat="1" ht="28.4" customHeight="1" x14ac:dyDescent="0.35">
      <c r="A21" s="440"/>
      <c r="B21" s="177" t="s">
        <v>426</v>
      </c>
      <c r="C21" s="75"/>
      <c r="D21" s="75">
        <v>1</v>
      </c>
      <c r="E21" s="75"/>
      <c r="F21" s="75"/>
      <c r="G21" s="176">
        <f>SUM(C21:F21)</f>
        <v>1</v>
      </c>
      <c r="H21" s="443"/>
    </row>
    <row r="22" spans="1:8" s="114" customFormat="1" ht="27.65" customHeight="1" x14ac:dyDescent="0.35">
      <c r="A22" s="440"/>
      <c r="B22" s="183" t="s">
        <v>427</v>
      </c>
      <c r="C22" s="75">
        <v>1</v>
      </c>
      <c r="D22" s="75">
        <v>1</v>
      </c>
      <c r="E22" s="75">
        <v>1</v>
      </c>
      <c r="F22" s="75">
        <v>1</v>
      </c>
      <c r="G22" s="176">
        <f>SUM(C22:F22)</f>
        <v>4</v>
      </c>
      <c r="H22" s="443"/>
    </row>
    <row r="23" spans="1:8" s="114" customFormat="1" ht="28.75" customHeight="1" x14ac:dyDescent="0.35">
      <c r="A23" s="441"/>
      <c r="B23" s="175" t="s">
        <v>428</v>
      </c>
      <c r="C23" s="75"/>
      <c r="D23" s="75">
        <v>1</v>
      </c>
      <c r="E23" s="75"/>
      <c r="F23" s="75"/>
      <c r="G23" s="176">
        <f>SUM(C23:F23)</f>
        <v>1</v>
      </c>
      <c r="H23" s="444"/>
    </row>
    <row r="24" spans="1:8" s="114" customFormat="1" ht="14.5" customHeight="1" x14ac:dyDescent="0.35">
      <c r="A24" s="438" t="s">
        <v>429</v>
      </c>
      <c r="B24" s="438"/>
      <c r="C24" s="78"/>
      <c r="D24" s="78"/>
      <c r="E24" s="78"/>
      <c r="F24" s="78"/>
      <c r="G24" s="174"/>
      <c r="H24" s="182"/>
    </row>
    <row r="25" spans="1:8" s="114" customFormat="1" ht="32" x14ac:dyDescent="0.35">
      <c r="A25" s="335" t="s">
        <v>430</v>
      </c>
      <c r="B25" s="123" t="s">
        <v>431</v>
      </c>
      <c r="C25" s="180">
        <v>1</v>
      </c>
      <c r="D25" s="180">
        <v>1</v>
      </c>
      <c r="E25" s="180">
        <v>1</v>
      </c>
      <c r="F25" s="180">
        <v>1</v>
      </c>
      <c r="G25" s="184">
        <f t="shared" ref="G25:G30" si="1">SUM(C25:F25)</f>
        <v>4</v>
      </c>
      <c r="H25" s="289" t="s">
        <v>432</v>
      </c>
    </row>
    <row r="26" spans="1:8" s="114" customFormat="1" ht="32" x14ac:dyDescent="0.35">
      <c r="A26" s="336"/>
      <c r="B26" s="123" t="s">
        <v>433</v>
      </c>
      <c r="C26" s="180">
        <v>1</v>
      </c>
      <c r="D26" s="180">
        <v>1</v>
      </c>
      <c r="E26" s="180">
        <v>1</v>
      </c>
      <c r="F26" s="180">
        <v>1</v>
      </c>
      <c r="G26" s="184">
        <f t="shared" si="1"/>
        <v>4</v>
      </c>
      <c r="H26" s="289"/>
    </row>
    <row r="27" spans="1:8" s="114" customFormat="1" ht="28.75" customHeight="1" x14ac:dyDescent="0.35">
      <c r="A27" s="336"/>
      <c r="B27" s="123" t="s">
        <v>434</v>
      </c>
      <c r="C27" s="180">
        <v>1</v>
      </c>
      <c r="D27" s="180">
        <v>1</v>
      </c>
      <c r="E27" s="180">
        <v>1</v>
      </c>
      <c r="F27" s="180">
        <v>1</v>
      </c>
      <c r="G27" s="184">
        <f t="shared" si="1"/>
        <v>4</v>
      </c>
      <c r="H27" s="289"/>
    </row>
    <row r="28" spans="1:8" s="114" customFormat="1" ht="27" customHeight="1" x14ac:dyDescent="0.35">
      <c r="A28" s="336"/>
      <c r="B28" s="123" t="s">
        <v>435</v>
      </c>
      <c r="C28" s="180">
        <v>1</v>
      </c>
      <c r="D28" s="180">
        <v>1</v>
      </c>
      <c r="E28" s="180">
        <v>1</v>
      </c>
      <c r="F28" s="180">
        <v>1</v>
      </c>
      <c r="G28" s="184">
        <f t="shared" si="1"/>
        <v>4</v>
      </c>
      <c r="H28" s="289"/>
    </row>
    <row r="29" spans="1:8" s="114" customFormat="1" ht="42.65" customHeight="1" x14ac:dyDescent="0.35">
      <c r="A29" s="336"/>
      <c r="B29" s="123" t="s">
        <v>436</v>
      </c>
      <c r="C29" s="180">
        <v>1</v>
      </c>
      <c r="D29" s="180"/>
      <c r="E29" s="180">
        <v>1</v>
      </c>
      <c r="F29" s="180">
        <v>1</v>
      </c>
      <c r="G29" s="184">
        <f t="shared" si="1"/>
        <v>3</v>
      </c>
      <c r="H29" s="289"/>
    </row>
    <row r="30" spans="1:8" s="114" customFormat="1" ht="59.15" customHeight="1" x14ac:dyDescent="0.35">
      <c r="A30" s="347"/>
      <c r="B30" s="123" t="s">
        <v>437</v>
      </c>
      <c r="C30" s="180">
        <v>1</v>
      </c>
      <c r="D30" s="180">
        <v>1</v>
      </c>
      <c r="E30" s="180">
        <v>1</v>
      </c>
      <c r="F30" s="180">
        <v>1</v>
      </c>
      <c r="G30" s="184">
        <f t="shared" si="1"/>
        <v>4</v>
      </c>
      <c r="H30" s="289"/>
    </row>
    <row r="31" spans="1:8" s="114" customFormat="1" x14ac:dyDescent="0.35">
      <c r="A31" s="430" t="s">
        <v>438</v>
      </c>
      <c r="B31" s="431"/>
      <c r="C31" s="133"/>
      <c r="D31" s="133"/>
      <c r="E31" s="133"/>
      <c r="F31" s="78"/>
      <c r="G31" s="78"/>
      <c r="H31" s="179"/>
    </row>
    <row r="32" spans="1:8" s="114" customFormat="1" ht="51.65" customHeight="1" x14ac:dyDescent="0.35">
      <c r="A32" s="185" t="s">
        <v>439</v>
      </c>
      <c r="B32" s="86" t="s">
        <v>440</v>
      </c>
      <c r="C32" s="75">
        <v>1</v>
      </c>
      <c r="D32" s="75">
        <v>1</v>
      </c>
      <c r="E32" s="186">
        <v>1</v>
      </c>
      <c r="F32" s="75">
        <v>1</v>
      </c>
      <c r="G32" s="75">
        <f t="shared" ref="G32:G47" si="2">SUM(C32:F32)</f>
        <v>4</v>
      </c>
      <c r="H32" s="282" t="s">
        <v>441</v>
      </c>
    </row>
    <row r="33" spans="1:8" s="114" customFormat="1" ht="30" customHeight="1" x14ac:dyDescent="0.35">
      <c r="A33" s="445" t="s">
        <v>442</v>
      </c>
      <c r="B33" s="187" t="s">
        <v>443</v>
      </c>
      <c r="C33" s="180">
        <v>1</v>
      </c>
      <c r="D33" s="180">
        <v>1</v>
      </c>
      <c r="E33" s="188">
        <v>1</v>
      </c>
      <c r="F33" s="180">
        <v>1</v>
      </c>
      <c r="G33" s="75">
        <f t="shared" si="2"/>
        <v>4</v>
      </c>
      <c r="H33" s="296"/>
    </row>
    <row r="34" spans="1:8" s="114" customFormat="1" ht="32.15" customHeight="1" x14ac:dyDescent="0.35">
      <c r="A34" s="446"/>
      <c r="B34" s="136" t="s">
        <v>444</v>
      </c>
      <c r="C34" s="180">
        <v>1</v>
      </c>
      <c r="D34" s="180">
        <v>1</v>
      </c>
      <c r="E34" s="188">
        <v>1</v>
      </c>
      <c r="F34" s="180">
        <v>1</v>
      </c>
      <c r="G34" s="75">
        <f t="shared" si="2"/>
        <v>4</v>
      </c>
      <c r="H34" s="296"/>
    </row>
    <row r="35" spans="1:8" s="114" customFormat="1" ht="34.5" customHeight="1" x14ac:dyDescent="0.35">
      <c r="A35" s="446"/>
      <c r="B35" s="136" t="s">
        <v>445</v>
      </c>
      <c r="C35" s="180">
        <v>1</v>
      </c>
      <c r="D35" s="180">
        <v>1</v>
      </c>
      <c r="E35" s="188">
        <v>1</v>
      </c>
      <c r="F35" s="180">
        <v>1</v>
      </c>
      <c r="G35" s="75">
        <f t="shared" si="2"/>
        <v>4</v>
      </c>
      <c r="H35" s="296"/>
    </row>
    <row r="36" spans="1:8" s="114" customFormat="1" ht="29.5" customHeight="1" x14ac:dyDescent="0.35">
      <c r="A36" s="321" t="s">
        <v>446</v>
      </c>
      <c r="B36" s="125" t="s">
        <v>447</v>
      </c>
      <c r="C36" s="165">
        <v>1</v>
      </c>
      <c r="D36" s="165">
        <v>1</v>
      </c>
      <c r="E36" s="165">
        <v>1</v>
      </c>
      <c r="F36" s="165"/>
      <c r="G36" s="75">
        <f t="shared" si="2"/>
        <v>3</v>
      </c>
      <c r="H36" s="282" t="s">
        <v>448</v>
      </c>
    </row>
    <row r="37" spans="1:8" s="114" customFormat="1" ht="29.5" customHeight="1" x14ac:dyDescent="0.35">
      <c r="A37" s="378"/>
      <c r="B37" s="125" t="s">
        <v>449</v>
      </c>
      <c r="C37" s="165">
        <v>1</v>
      </c>
      <c r="D37" s="165">
        <v>1</v>
      </c>
      <c r="E37" s="165">
        <v>1</v>
      </c>
      <c r="F37" s="165"/>
      <c r="G37" s="75">
        <f t="shared" si="2"/>
        <v>3</v>
      </c>
      <c r="H37" s="296"/>
    </row>
    <row r="38" spans="1:8" s="114" customFormat="1" ht="29.5" customHeight="1" x14ac:dyDescent="0.35">
      <c r="A38" s="322"/>
      <c r="B38" s="127" t="s">
        <v>450</v>
      </c>
      <c r="C38" s="165">
        <v>1</v>
      </c>
      <c r="D38" s="165">
        <v>1</v>
      </c>
      <c r="E38" s="165">
        <v>1</v>
      </c>
      <c r="F38" s="165">
        <v>1</v>
      </c>
      <c r="G38" s="75">
        <f t="shared" si="2"/>
        <v>4</v>
      </c>
      <c r="H38" s="283"/>
    </row>
    <row r="39" spans="1:8" s="114" customFormat="1" ht="141.65" customHeight="1" x14ac:dyDescent="0.35">
      <c r="A39" s="335" t="s">
        <v>451</v>
      </c>
      <c r="B39" s="189" t="s">
        <v>452</v>
      </c>
      <c r="C39" s="180">
        <v>1</v>
      </c>
      <c r="D39" s="180">
        <v>1</v>
      </c>
      <c r="E39" s="180">
        <v>1</v>
      </c>
      <c r="F39" s="180">
        <v>1</v>
      </c>
      <c r="G39" s="75">
        <f t="shared" si="2"/>
        <v>4</v>
      </c>
      <c r="H39" s="447" t="s">
        <v>453</v>
      </c>
    </row>
    <row r="40" spans="1:8" s="114" customFormat="1" ht="99" customHeight="1" x14ac:dyDescent="0.35">
      <c r="A40" s="347"/>
      <c r="B40" s="189" t="s">
        <v>454</v>
      </c>
      <c r="C40" s="180">
        <v>1</v>
      </c>
      <c r="D40" s="180">
        <v>1</v>
      </c>
      <c r="E40" s="180">
        <v>1</v>
      </c>
      <c r="F40" s="180">
        <v>1</v>
      </c>
      <c r="G40" s="75">
        <f t="shared" si="2"/>
        <v>4</v>
      </c>
      <c r="H40" s="447"/>
    </row>
    <row r="41" spans="1:8" s="114" customFormat="1" ht="29.5" customHeight="1" x14ac:dyDescent="0.35">
      <c r="A41" s="321" t="s">
        <v>455</v>
      </c>
      <c r="B41" s="126" t="s">
        <v>456</v>
      </c>
      <c r="C41" s="165">
        <v>1</v>
      </c>
      <c r="D41" s="165">
        <v>1</v>
      </c>
      <c r="E41" s="165">
        <v>1</v>
      </c>
      <c r="F41" s="165">
        <v>1</v>
      </c>
      <c r="G41" s="75">
        <f t="shared" si="2"/>
        <v>4</v>
      </c>
      <c r="H41" s="447" t="s">
        <v>457</v>
      </c>
    </row>
    <row r="42" spans="1:8" s="114" customFormat="1" ht="54" customHeight="1" x14ac:dyDescent="0.35">
      <c r="A42" s="378"/>
      <c r="B42" s="126" t="s">
        <v>458</v>
      </c>
      <c r="C42" s="165">
        <v>1</v>
      </c>
      <c r="D42" s="165">
        <v>1</v>
      </c>
      <c r="E42" s="165">
        <v>1</v>
      </c>
      <c r="F42" s="165">
        <v>1</v>
      </c>
      <c r="G42" s="75">
        <f t="shared" si="2"/>
        <v>4</v>
      </c>
      <c r="H42" s="447"/>
    </row>
    <row r="43" spans="1:8" s="114" customFormat="1" ht="61" customHeight="1" x14ac:dyDescent="0.35">
      <c r="A43" s="322"/>
      <c r="B43" s="126" t="s">
        <v>459</v>
      </c>
      <c r="C43" s="165">
        <v>1</v>
      </c>
      <c r="D43" s="165">
        <v>1</v>
      </c>
      <c r="E43" s="165">
        <v>1</v>
      </c>
      <c r="F43" s="165">
        <v>1</v>
      </c>
      <c r="G43" s="75">
        <f t="shared" si="2"/>
        <v>4</v>
      </c>
      <c r="H43" s="447"/>
    </row>
    <row r="44" spans="1:8" s="114" customFormat="1" ht="64" customHeight="1" x14ac:dyDescent="0.35">
      <c r="A44" s="123" t="s">
        <v>460</v>
      </c>
      <c r="B44" s="123" t="s">
        <v>461</v>
      </c>
      <c r="C44" s="180">
        <v>1</v>
      </c>
      <c r="D44" s="180">
        <v>1</v>
      </c>
      <c r="E44" s="180">
        <v>1</v>
      </c>
      <c r="F44" s="180">
        <v>1</v>
      </c>
      <c r="G44" s="75">
        <f t="shared" si="2"/>
        <v>4</v>
      </c>
      <c r="H44" s="137" t="s">
        <v>462</v>
      </c>
    </row>
    <row r="45" spans="1:8" s="114" customFormat="1" ht="34" customHeight="1" x14ac:dyDescent="0.35">
      <c r="A45" s="321" t="s">
        <v>463</v>
      </c>
      <c r="B45" s="139" t="s">
        <v>464</v>
      </c>
      <c r="C45" s="165">
        <v>1</v>
      </c>
      <c r="D45" s="165">
        <v>1</v>
      </c>
      <c r="E45" s="165">
        <v>1</v>
      </c>
      <c r="F45" s="165">
        <v>1</v>
      </c>
      <c r="G45" s="186">
        <f t="shared" si="2"/>
        <v>4</v>
      </c>
      <c r="H45" s="315" t="s">
        <v>465</v>
      </c>
    </row>
    <row r="46" spans="1:8" s="114" customFormat="1" ht="35.15" customHeight="1" x14ac:dyDescent="0.35">
      <c r="A46" s="322"/>
      <c r="B46" s="139" t="s">
        <v>466</v>
      </c>
      <c r="C46" s="165">
        <v>1</v>
      </c>
      <c r="D46" s="165">
        <v>1</v>
      </c>
      <c r="E46" s="165">
        <v>1</v>
      </c>
      <c r="F46" s="165">
        <v>1</v>
      </c>
      <c r="G46" s="186">
        <f t="shared" si="2"/>
        <v>4</v>
      </c>
      <c r="H46" s="316"/>
    </row>
    <row r="47" spans="1:8" s="114" customFormat="1" ht="45.65" customHeight="1" x14ac:dyDescent="0.35">
      <c r="A47" s="123" t="s">
        <v>467</v>
      </c>
      <c r="B47" s="123" t="s">
        <v>468</v>
      </c>
      <c r="C47" s="180">
        <v>1</v>
      </c>
      <c r="D47" s="180">
        <v>1</v>
      </c>
      <c r="E47" s="180">
        <v>1</v>
      </c>
      <c r="F47" s="180">
        <v>1</v>
      </c>
      <c r="G47" s="186">
        <f t="shared" si="2"/>
        <v>4</v>
      </c>
      <c r="H47" s="137" t="s">
        <v>469</v>
      </c>
    </row>
    <row r="48" spans="1:8" s="114" customFormat="1" x14ac:dyDescent="0.35">
      <c r="A48" s="430" t="s">
        <v>470</v>
      </c>
      <c r="B48" s="431"/>
      <c r="C48" s="133"/>
      <c r="D48" s="133"/>
      <c r="E48" s="133"/>
      <c r="F48" s="133"/>
      <c r="G48" s="134"/>
      <c r="H48" s="78"/>
    </row>
    <row r="49" spans="1:8" s="114" customFormat="1" ht="124.5" customHeight="1" x14ac:dyDescent="0.35">
      <c r="A49" s="200" t="s">
        <v>471</v>
      </c>
      <c r="B49" s="154" t="s">
        <v>472</v>
      </c>
      <c r="C49" s="165">
        <v>1</v>
      </c>
      <c r="D49" s="165">
        <v>1</v>
      </c>
      <c r="E49" s="165">
        <v>1</v>
      </c>
      <c r="F49" s="165">
        <v>1</v>
      </c>
      <c r="G49" s="190">
        <f>SUM(C49:F49)</f>
        <v>4</v>
      </c>
      <c r="H49" s="137" t="s">
        <v>473</v>
      </c>
    </row>
    <row r="50" spans="1:8" x14ac:dyDescent="0.45">
      <c r="A50" s="430" t="s">
        <v>282</v>
      </c>
      <c r="B50" s="431"/>
      <c r="C50" s="133"/>
      <c r="D50" s="133"/>
      <c r="E50" s="133"/>
      <c r="F50" s="133"/>
      <c r="G50" s="134"/>
      <c r="H50" s="78"/>
    </row>
    <row r="51" spans="1:8" x14ac:dyDescent="0.45">
      <c r="A51" s="162" t="s">
        <v>474</v>
      </c>
      <c r="B51" s="119"/>
      <c r="C51" s="180"/>
      <c r="D51" s="180"/>
      <c r="E51" s="180"/>
      <c r="F51" s="180"/>
      <c r="G51" s="180"/>
      <c r="H51" s="191"/>
    </row>
  </sheetData>
  <mergeCells count="33">
    <mergeCell ref="A48:B48"/>
    <mergeCell ref="A50:B50"/>
    <mergeCell ref="A39:A40"/>
    <mergeCell ref="H39:H40"/>
    <mergeCell ref="A41:A43"/>
    <mergeCell ref="H41:H43"/>
    <mergeCell ref="A45:A46"/>
    <mergeCell ref="H45:H46"/>
    <mergeCell ref="A31:B31"/>
    <mergeCell ref="H32:H35"/>
    <mergeCell ref="A33:A35"/>
    <mergeCell ref="A36:A38"/>
    <mergeCell ref="H36:H38"/>
    <mergeCell ref="A20:A23"/>
    <mergeCell ref="H20:H23"/>
    <mergeCell ref="A24:B24"/>
    <mergeCell ref="A25:A30"/>
    <mergeCell ref="H25:H30"/>
    <mergeCell ref="H8:H13"/>
    <mergeCell ref="A14:B14"/>
    <mergeCell ref="A15:A18"/>
    <mergeCell ref="H15:H18"/>
    <mergeCell ref="A19:B19"/>
    <mergeCell ref="A8:A13"/>
    <mergeCell ref="A1:B1"/>
    <mergeCell ref="A3:B3"/>
    <mergeCell ref="A7:B7"/>
    <mergeCell ref="H3:H5"/>
    <mergeCell ref="A4:B4"/>
    <mergeCell ref="A5:B5"/>
    <mergeCell ref="A2:B2"/>
    <mergeCell ref="C2:F2"/>
    <mergeCell ref="G3:G5"/>
  </mergeCells>
  <phoneticPr fontId="10" type="noConversion"/>
  <pageMargins left="0.7" right="0.7" top="0.75" bottom="0.75" header="0.3" footer="0.3"/>
  <pageSetup paperSize="9"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B5BF8B0F90A143B1A4ACAD04008153" ma:contentTypeVersion="15" ma:contentTypeDescription="Crée un document." ma:contentTypeScope="" ma:versionID="6afc48b34381a8af6821bab94d27ea8f">
  <xsd:schema xmlns:xsd="http://www.w3.org/2001/XMLSchema" xmlns:xs="http://www.w3.org/2001/XMLSchema" xmlns:p="http://schemas.microsoft.com/office/2006/metadata/properties" xmlns:ns2="30973102-2308-455b-8e1f-b6a90edc3b23" xmlns:ns3="947c1918-d5ab-48a1-8b61-0d52f2f99fd1" targetNamespace="http://schemas.microsoft.com/office/2006/metadata/properties" ma:root="true" ma:fieldsID="1024ea6832574dcbe4310715a7a5cc07" ns2:_="" ns3:_="">
    <xsd:import namespace="30973102-2308-455b-8e1f-b6a90edc3b23"/>
    <xsd:import namespace="947c1918-d5ab-48a1-8b61-0d52f2f99f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73102-2308-455b-8e1f-b6a90edc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7c1918-d5ab-48a1-8b61-0d52f2f99f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387590f-ed67-4653-8159-3625619ef735}" ma:internalName="TaxCatchAll" ma:showField="CatchAllData" ma:web="947c1918-d5ab-48a1-8b61-0d52f2f99fd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47c1918-d5ab-48a1-8b61-0d52f2f99fd1" xsi:nil="true"/>
    <lcf76f155ced4ddcb4097134ff3c332f xmlns="30973102-2308-455b-8e1f-b6a90edc3b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075EBBA-8445-41A0-9EC8-872C27172E73}">
  <ds:schemaRefs>
    <ds:schemaRef ds:uri="http://schemas.microsoft.com/sharepoint/v3/contenttype/forms"/>
  </ds:schemaRefs>
</ds:datastoreItem>
</file>

<file path=customXml/itemProps2.xml><?xml version="1.0" encoding="utf-8"?>
<ds:datastoreItem xmlns:ds="http://schemas.openxmlformats.org/officeDocument/2006/customXml" ds:itemID="{81CD497A-62AD-4449-B2A0-9C5DA48AD3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973102-2308-455b-8e1f-b6a90edc3b23"/>
    <ds:schemaRef ds:uri="947c1918-d5ab-48a1-8b61-0d52f2f99f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EBBBF2-B2E2-4EC6-802D-A1B92390DF1F}">
  <ds:schemaRefs>
    <ds:schemaRef ds:uri="http://schemas.microsoft.com/office/2006/metadata/properties"/>
    <ds:schemaRef ds:uri="http://schemas.microsoft.com/office/infopath/2007/PartnerControls"/>
    <ds:schemaRef ds:uri="947c1918-d5ab-48a1-8b61-0d52f2f99fd1"/>
    <ds:schemaRef ds:uri="30973102-2308-455b-8e1f-b6a90edc3b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Lisez_Moi</vt:lpstr>
      <vt:lpstr>Method Report</vt:lpstr>
      <vt:lpstr>DSAG_FGD_Carto</vt:lpstr>
      <vt:lpstr>DSAG_FGD_Filières-Eco</vt:lpstr>
      <vt:lpstr>DSAG_FGD_Comm.</vt:lpstr>
      <vt:lpstr>DSAG_IC_Instit_Vougba-Balifondo</vt:lpstr>
      <vt:lpstr>DSAG_IC_AL_Vougba-Balifondo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kopasou.kone@reach-initiative.org</dc:creator>
  <cp:keywords/>
  <dc:description/>
  <cp:lastModifiedBy>Melodie YEHO</cp:lastModifiedBy>
  <cp:revision/>
  <dcterms:created xsi:type="dcterms:W3CDTF">2017-10-10T11:47:39Z</dcterms:created>
  <dcterms:modified xsi:type="dcterms:W3CDTF">2025-11-28T15:10:26Z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0x01010064B5BF8B0F90A143B1A4ACAD04008153</vt:lpwstr>
  </property>
  <property fmtid="{D5CDD505-2E9C-101B-9397-08002B2CF9AE}" pid="3" name="MediaServiceImageTags">
    <vt:lpwstr/>
  </property>
</Properties>
</file>