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Override PartName="/xl/threadedComments/threadedComment3.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IMPACT-User\Dropbox\REACH_HTI\2_Research_Management\2022_41FAP_AFD-SDC\05. Analyse\Quali\Entretiens semi-structurés\HQ\"/>
    </mc:Choice>
  </mc:AlternateContent>
  <bookViews>
    <workbookView xWindow="0" yWindow="0" windowWidth="19200" windowHeight="7050" tabRatio="762" activeTab="2"/>
  </bookViews>
  <sheets>
    <sheet name="Read me" sheetId="1" r:id="rId1"/>
    <sheet name="Method Report" sheetId="2" r:id="rId2"/>
    <sheet name="Data saturation grid" sheetId="4" r:id="rId3"/>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12" i="4" l="1"/>
  <c r="O82" i="4" l="1"/>
  <c r="O16" i="4" l="1"/>
  <c r="O103" i="4" l="1"/>
  <c r="O88" i="4"/>
  <c r="O75" i="4"/>
  <c r="O76" i="4"/>
  <c r="O83" i="4" l="1"/>
  <c r="O29" i="4"/>
  <c r="O30" i="4"/>
  <c r="O36" i="4"/>
  <c r="O56" i="4"/>
  <c r="O96" i="4"/>
  <c r="O97" i="4"/>
  <c r="O98" i="4"/>
  <c r="O99" i="4"/>
  <c r="O100" i="4"/>
  <c r="O101" i="4"/>
  <c r="O102" i="4"/>
  <c r="O95" i="4"/>
  <c r="O84" i="4"/>
  <c r="O85" i="4"/>
  <c r="O86" i="4"/>
  <c r="O87" i="4"/>
  <c r="O89" i="4"/>
  <c r="O90" i="4"/>
  <c r="O91" i="4"/>
  <c r="O92" i="4"/>
  <c r="O93" i="4"/>
  <c r="O94" i="4"/>
  <c r="O62" i="4"/>
  <c r="O63" i="4"/>
  <c r="O64" i="4"/>
  <c r="O65" i="4"/>
  <c r="O66" i="4"/>
  <c r="O67" i="4"/>
  <c r="O68" i="4"/>
  <c r="O69" i="4"/>
  <c r="O70" i="4"/>
  <c r="O71" i="4"/>
  <c r="O72" i="4"/>
  <c r="O73" i="4"/>
  <c r="O74" i="4"/>
  <c r="O77" i="4"/>
  <c r="O78" i="4"/>
  <c r="O79" i="4"/>
  <c r="O80" i="4"/>
  <c r="O81" i="4"/>
  <c r="O61" i="4"/>
  <c r="O55" i="4"/>
  <c r="O57" i="4"/>
  <c r="O58" i="4"/>
  <c r="O59" i="4"/>
  <c r="O54" i="4"/>
  <c r="O50" i="4"/>
  <c r="O51" i="4"/>
  <c r="O52" i="4"/>
  <c r="O53" i="4"/>
  <c r="O49" i="4"/>
  <c r="O46" i="4"/>
  <c r="O47" i="4"/>
  <c r="O48" i="4"/>
  <c r="O45" i="4"/>
  <c r="O42" i="4"/>
  <c r="O43" i="4"/>
  <c r="O44" i="4"/>
  <c r="O41" i="4"/>
  <c r="O33" i="4"/>
  <c r="O34" i="4"/>
  <c r="O35" i="4"/>
  <c r="O37" i="4"/>
  <c r="O38" i="4"/>
  <c r="O39" i="4"/>
  <c r="O40" i="4"/>
  <c r="O32" i="4"/>
  <c r="O13" i="4"/>
  <c r="O14" i="4"/>
  <c r="O15" i="4"/>
  <c r="O17" i="4"/>
  <c r="O18" i="4"/>
  <c r="O19" i="4"/>
  <c r="O20" i="4"/>
  <c r="O21" i="4"/>
  <c r="O22" i="4"/>
  <c r="O23" i="4"/>
  <c r="O24" i="4"/>
  <c r="O25" i="4"/>
  <c r="O26" i="4"/>
  <c r="O27" i="4"/>
  <c r="O28" i="4"/>
  <c r="O9" i="4"/>
  <c r="O10" i="4"/>
  <c r="O11" i="4"/>
  <c r="O8" i="4"/>
</calcChain>
</file>

<file path=xl/comments1.xml><?xml version="1.0" encoding="utf-8"?>
<comments xmlns="http://schemas.openxmlformats.org/spreadsheetml/2006/main">
  <authors>
    <author>IMPACT-User</author>
  </authors>
  <commentList>
    <comment ref="A2" authorId="0" shapeId="0">
      <text>
        <r>
          <rPr>
            <b/>
            <sz val="9"/>
            <color indexed="81"/>
            <rFont val="Tahoma"/>
            <family val="2"/>
          </rPr>
          <t>IMPACT-User:</t>
        </r>
        <r>
          <rPr>
            <sz val="9"/>
            <color indexed="81"/>
            <rFont val="Tahoma"/>
            <family val="2"/>
          </rPr>
          <t xml:space="preserve">
corriger</t>
        </r>
      </text>
    </comment>
  </commentList>
</comments>
</file>

<file path=xl/comments2.xml><?xml version="1.0" encoding="utf-8"?>
<comments xmlns="http://schemas.openxmlformats.org/spreadsheetml/2006/main">
  <authors>
    <author>IMPACT-User</author>
  </authors>
  <commentList>
    <comment ref="A4" authorId="0" shapeId="0">
      <text>
        <r>
          <rPr>
            <b/>
            <sz val="9"/>
            <color indexed="81"/>
            <rFont val="Tahoma"/>
            <family val="2"/>
          </rPr>
          <t>IMPACT-User:</t>
        </r>
        <r>
          <rPr>
            <sz val="9"/>
            <color indexed="81"/>
            <rFont val="Tahoma"/>
            <family val="2"/>
          </rPr>
          <t xml:space="preserve">
corriger</t>
        </r>
      </text>
    </comment>
    <comment ref="A5" authorId="0" shapeId="0">
      <text>
        <r>
          <rPr>
            <b/>
            <sz val="9"/>
            <color indexed="81"/>
            <rFont val="Tahoma"/>
            <family val="2"/>
          </rPr>
          <t>IMPACT-User:</t>
        </r>
        <r>
          <rPr>
            <sz val="9"/>
            <color indexed="81"/>
            <rFont val="Tahoma"/>
            <family val="2"/>
          </rPr>
          <t xml:space="preserve">
corriger</t>
        </r>
      </text>
    </comment>
  </commentList>
</comments>
</file>

<file path=xl/comments3.xml><?xml version="1.0" encoding="utf-8"?>
<comments xmlns="http://schemas.openxmlformats.org/spreadsheetml/2006/main">
  <authors>
    <author>IMPACT-User</author>
  </authors>
  <commentList>
    <comment ref="P83" authorId="0" shapeId="0">
      <text>
        <r>
          <rPr>
            <b/>
            <sz val="9"/>
            <color indexed="81"/>
            <rFont val="Tahoma"/>
            <family val="2"/>
          </rPr>
          <t>IMPACT-User:</t>
        </r>
        <r>
          <rPr>
            <sz val="9"/>
            <color indexed="81"/>
            <rFont val="Tahoma"/>
            <family val="2"/>
          </rPr>
          <t xml:space="preserve">
Corriger</t>
        </r>
      </text>
    </comment>
  </commentList>
</comments>
</file>

<file path=xl/sharedStrings.xml><?xml version="1.0" encoding="utf-8"?>
<sst xmlns="http://schemas.openxmlformats.org/spreadsheetml/2006/main" count="281" uniqueCount="189">
  <si>
    <t xml:space="preserve">REACH HAITI | Evaluation territoriale en Grand'Anse : Entretiens individuels     </t>
  </si>
  <si>
    <t>Nom de l'item</t>
  </si>
  <si>
    <t>Description</t>
  </si>
  <si>
    <t>Description du projet</t>
  </si>
  <si>
    <t>Le but de l'analyse qualitative est de permettre de comprendre les dynamiques sous jacentes de cohesion sociale et d'impact du séisme de août 2021 via les conditions de vie ainsi que les expériences d'accès et de fonctionnement des services sociaux de base des commuautés.</t>
  </si>
  <si>
    <t>Primary data collection time period</t>
  </si>
  <si>
    <t>28 avril au 13 mai 2022</t>
  </si>
  <si>
    <t>Geographic Coverage</t>
  </si>
  <si>
    <t>Les 12 sections communales des communes de Roseaux, Beaumont et Pestel.
La section des iles Cayemittes (commune de Pestel) n'a été incluse dans le cadre de cette évaluation.</t>
  </si>
  <si>
    <t>Methodology &amp; Sampling</t>
  </si>
  <si>
    <t>Les entretiens individuels (11 au total, au lieu de 12 prévus initialement) ont été tenus avec des autorités locales et des Responsables d'OCBs au niveau des commune de Roseaux, Pestel et Beaumont. Seul 3 entretiens sur de la commune de Roseaux ont pu être complétés pour des raisons de sécurité au moment de la collecte de données. Pour plus d'information sur la méthodologie de l'évaluation : voir les termes de référence : https://www.impact-repository.org/document/repository/f7275bea/REACH_HTI_Terms-of-reference_ABA-Grand-Anse_april-2022_ext.pdf</t>
  </si>
  <si>
    <t>Participating Partners</t>
  </si>
  <si>
    <t>n/a</t>
  </si>
  <si>
    <t>Data Cleaning Process</t>
  </si>
  <si>
    <t>La grille de saturation partagée a été utilisée pour le nettoyage de donneés. Les données ont été collectées à partir de guide de discussion. Deux enquêteurs ont animé les discussions : un modérateur et un transcripteur. Les discussion ont été retranscrites durant les échanges avec les participants. Un debrief écrit a permis de souligner les réponses surprenantes ou inhabituelles selon les enquêteurs.
Un document de suivi mis à jour quotidiennement a permis de clarifier certains points des entretiens individuels.</t>
  </si>
  <si>
    <t>Contacts (Name &amp; email address)</t>
  </si>
  <si>
    <t>Feuillet</t>
  </si>
  <si>
    <t>Feuillet 1- Lisez moi</t>
  </si>
  <si>
    <t>Introduction de la recherche</t>
  </si>
  <si>
    <t>Feuillet 2- Method report</t>
  </si>
  <si>
    <t>Précisions sur la démarche analytique</t>
  </si>
  <si>
    <t>Feuillet 3- Data saturation grid</t>
  </si>
  <si>
    <t>Résumé et analyse des échanges</t>
  </si>
  <si>
    <t>Quel est l'objectif de l'analyse ?</t>
  </si>
  <si>
    <r>
      <t>Ces entretiens s'inscrivent dans le cadre de l'</t>
    </r>
    <r>
      <rPr>
        <sz val="11"/>
        <color rgb="FFB47804"/>
        <rFont val="Arial Narrow"/>
        <family val="2"/>
      </rPr>
      <t>é</t>
    </r>
    <r>
      <rPr>
        <i/>
        <sz val="11"/>
        <color rgb="FFB47804"/>
        <rFont val="Arial Narrow"/>
        <family val="2"/>
      </rPr>
      <t>valuation territoriale sur les communes de Beaumont, Pestel et Roseaux (Département de la Grand'Anse) dans le but d'appuyer une réponse post-séisme appropriée, efficace et équitable, en identifiant les besoins les plus aig</t>
    </r>
    <r>
      <rPr>
        <sz val="11"/>
        <color rgb="FFB47804"/>
        <rFont val="Arial Narrow"/>
        <family val="2"/>
      </rPr>
      <t>üe</t>
    </r>
    <r>
      <rPr>
        <i/>
        <sz val="11"/>
        <color rgb="FFB47804"/>
        <rFont val="Arial Narrow"/>
        <family val="2"/>
      </rPr>
      <t xml:space="preserve">s des populations. Ces entretiens avec les autorités locales locales (CASECs) et les responsables d'Organisation communautaire de base )OCB) ont eu pour visée de comprendre leurs priorités, en tant que pouvoirs communaux, les défis en terme de coordination des services et les temporalités de ces defis. Ces entretiens ont eu lieu du 24 avril au 13 Mai 2022. </t>
    </r>
  </si>
  <si>
    <t>Quelle approche a ete utilisee pour l'analyse et pourquoi ?</t>
  </si>
  <si>
    <t>(Please refer to the Qualitative Analysis guidance to better understand the different analysis approaches)</t>
  </si>
  <si>
    <r>
      <t xml:space="preserve">Nous avons procédé à l'analyse de contenu en ce sens que nous avons identifié les idées et les termes clés à travers les discours des participants via les retranscriptions. Ceci a été codifié et présenté sous forme de tableau pour faciliter la transition des principaux résultats vers les documents d'information et en soutien aux résultats des données quantitatives. Les entretiens sont portés, entr'autres, en lien aux TdR, sur le rôle des autorités locales et les responsables d'OCB dans le processus de réponse et de relèvement post-séisme, les moyens et outils de de réponse, les difficultés et les besoins prioritaires pour faire face aux dégats causés par le passage du séisme d'août 2021. 
Ainsi, avons-nous pu identifier les difficultés rencontrées dans l'exercice de fonction des autorités locales et les responsables d'OCB et relever ce qu'ils ont pu faire comme activités et les défis </t>
    </r>
    <r>
      <rPr>
        <sz val="11"/>
        <color rgb="FFB47804"/>
        <rFont val="Arial Narrow"/>
        <family val="2"/>
      </rPr>
      <t>à</t>
    </r>
    <r>
      <rPr>
        <i/>
        <sz val="11"/>
        <color rgb="FFB47804"/>
        <rFont val="Arial Narrow"/>
        <family val="2"/>
      </rPr>
      <t xml:space="preserve"> relever au niveau des communutés.  </t>
    </r>
  </si>
  <si>
    <t>Presupposes et choix faits</t>
  </si>
  <si>
    <r>
      <t xml:space="preserve">Suite </t>
    </r>
    <r>
      <rPr>
        <sz val="11"/>
        <color rgb="FFB47804"/>
        <rFont val="Arial Narrow"/>
        <family val="2"/>
      </rPr>
      <t>à</t>
    </r>
    <r>
      <rPr>
        <i/>
        <sz val="11"/>
        <color rgb="FFB47804"/>
        <rFont val="Arial Narrow"/>
        <family val="2"/>
      </rPr>
      <t xml:space="preserve"> la retranscription des entretiens, les th</t>
    </r>
    <r>
      <rPr>
        <sz val="11"/>
        <color rgb="FFB47804"/>
        <rFont val="Arial Narrow"/>
        <family val="2"/>
      </rPr>
      <t>è</t>
    </r>
    <r>
      <rPr>
        <i/>
        <sz val="11"/>
        <color rgb="FFB47804"/>
        <rFont val="Arial Narrow"/>
        <family val="2"/>
      </rPr>
      <t xml:space="preserve">mes récurrents ont été relevés et codifiés dans la grille de saturation portant </t>
    </r>
    <r>
      <rPr>
        <sz val="11"/>
        <color rgb="FFB47804"/>
        <rFont val="Arial Narrow"/>
        <family val="2"/>
      </rPr>
      <t>à</t>
    </r>
    <r>
      <rPr>
        <i/>
        <sz val="11"/>
        <color rgb="FFB47804"/>
        <rFont val="Arial Narrow"/>
        <family val="2"/>
      </rPr>
      <t xml:space="preserve"> l'analyse. En ce sens, les entretiens sont utilisés pour l'analyse aux fins de prendre en compte (ou permet d'identifier) les r</t>
    </r>
    <r>
      <rPr>
        <sz val="11"/>
        <color rgb="FFB47804"/>
        <rFont val="Calibri"/>
        <family val="2"/>
      </rPr>
      <t>ô</t>
    </r>
    <r>
      <rPr>
        <i/>
        <sz val="11"/>
        <color rgb="FFB47804"/>
        <rFont val="Arial Narrow"/>
        <family val="2"/>
      </rPr>
      <t>les des autorites locales et OCB dans le processus de relevement et les defis et les moyens dont ils disposent pour participer au processus de rel</t>
    </r>
    <r>
      <rPr>
        <sz val="11"/>
        <color rgb="FFB47804"/>
        <rFont val="Calibri"/>
        <family val="2"/>
      </rPr>
      <t>è</t>
    </r>
    <r>
      <rPr>
        <i/>
        <sz val="11"/>
        <color rgb="FFB47804"/>
        <rFont val="Arial Narrow"/>
        <family val="2"/>
      </rPr>
      <t>vement des communautés. Toutes les i  
Les données des entretiens ont été anonymysées (nom et prénom de l'enqu</t>
    </r>
    <r>
      <rPr>
        <sz val="11"/>
        <color rgb="FFB47804"/>
        <rFont val="Calibri"/>
        <family val="2"/>
      </rPr>
      <t>ê</t>
    </r>
    <r>
      <rPr>
        <i/>
        <sz val="11"/>
        <color rgb="FFB47804"/>
        <rFont val="Arial Narrow"/>
        <family val="2"/>
      </rPr>
      <t>teur, du répondant et contact)</t>
    </r>
  </si>
  <si>
    <t>Forces et limites de l'analyse</t>
  </si>
  <si>
    <r>
      <t xml:space="preserve">Les entretiens ont été réalisés par un Chargé de collecte expérimenté dans la recherche qualitative. Ce qui a permis de relever l'essentiel dans les discours et cerner la réalité au niveau des trois communes d'étude le plus que possible. 
Cependant, certaines clarifications qui auraient pu appuyer la compréhension de certains discours n'ont pas pu été apportées, suite </t>
    </r>
    <r>
      <rPr>
        <sz val="11"/>
        <color rgb="FFB47804"/>
        <rFont val="Arial Narrow"/>
        <family val="2"/>
      </rPr>
      <t>à</t>
    </r>
    <r>
      <rPr>
        <i/>
        <sz val="11"/>
        <color rgb="FFB47804"/>
        <rFont val="Arial Narrow"/>
        <family val="2"/>
      </rPr>
      <t xml:space="preserve"> la retranscription des entretiens. Aussi, malgré la qualité des données obtenues, la prise de note n'a pas pu </t>
    </r>
    <r>
      <rPr>
        <sz val="11"/>
        <color rgb="FFB47804"/>
        <rFont val="Arial Narrow"/>
        <family val="2"/>
      </rPr>
      <t>ê</t>
    </r>
    <r>
      <rPr>
        <i/>
        <sz val="11"/>
        <color rgb="FFB47804"/>
        <rFont val="Arial Narrow"/>
        <family val="2"/>
      </rPr>
      <t xml:space="preserve">tre exhaustive et il est possible que certains informations manquent. Aussi, 11 entretiens ont pu </t>
    </r>
    <r>
      <rPr>
        <sz val="11"/>
        <color rgb="FFB47804"/>
        <rFont val="Arial Narrow"/>
        <family val="2"/>
      </rPr>
      <t>ê</t>
    </r>
    <r>
      <rPr>
        <i/>
        <sz val="11"/>
        <color rgb="FFB47804"/>
        <rFont val="Arial Narrow"/>
        <family val="2"/>
      </rPr>
      <t xml:space="preserve">tre réalisés, au lieu de 12 entretiens prévus, pour cause d'insécurité au niveau de la section communale de Fond cochon (commune de Roseaux). </t>
    </r>
  </si>
  <si>
    <r>
      <t xml:space="preserve">Do you intend to publish the qualitative analysis (e.g. Data Saturation Grid and any additional qualitative analysis)? </t>
    </r>
    <r>
      <rPr>
        <sz val="11"/>
        <color indexed="65"/>
        <rFont val="Arial Narrow"/>
        <family val="2"/>
      </rPr>
      <t>(place an X next to the appropriate option)</t>
    </r>
  </si>
  <si>
    <t>Yes X</t>
  </si>
  <si>
    <t>No</t>
  </si>
  <si>
    <t>If “Yes”, please answer the following short questions:</t>
  </si>
  <si>
    <t>If “No”, what is the reason we do not wish to publish?</t>
  </si>
  <si>
    <t>What files do we anticipate sharing?</t>
  </si>
  <si>
    <r>
      <t>Is this a PANDA or IMPACT Research Cycle, and so the analysis should not be made public?</t>
    </r>
    <r>
      <rPr>
        <sz val="11"/>
        <rFont val="Arial Narrow"/>
        <family val="2"/>
      </rPr>
      <t xml:space="preserve"> (Place an X next to the appropriate option)
Yes 
No X</t>
    </r>
  </si>
  <si>
    <t>This file</t>
  </si>
  <si>
    <r>
      <t>If no, please elaborate on the reasons we do not wish to publish</t>
    </r>
    <r>
      <rPr>
        <i/>
        <sz val="11"/>
        <color indexed="23"/>
        <rFont val="Arial Narrow"/>
        <family val="2"/>
      </rPr>
      <t xml:space="preserve">"Content touches on sensitive topics. Having discussed with the protection cluster in-country, it was decided that the risk of publishing qualitative analysis will pose too great a risk to the wellbeing of participants. As such, the team would prefer to bilaterally share analysis on a case-by-case basis with relevant actors.”
</t>
    </r>
    <r>
      <rPr>
        <sz val="11"/>
        <rFont val="Arial Narrow"/>
        <family val="2"/>
      </rPr>
      <t xml:space="preserve">
Content touches on sensitive topics. KI informants can be easiled identified, it was decided that the risk of publishing qualitative analysis will pose too great a risk to the wellbeing of participants. As such, the team would prefer to bilaterally share analysis on a case-by-case basis with relevant actors.</t>
    </r>
  </si>
  <si>
    <t>Has a READ_ME sheet already been developed to explain the content of the analysis file?</t>
  </si>
  <si>
    <t>Yes</t>
  </si>
  <si>
    <t>What is the expected date of publication?</t>
  </si>
  <si>
    <t>Communes de Roseaux, Pestel et Beaumont</t>
  </si>
  <si>
    <t>Numéro de l'entretien</t>
  </si>
  <si>
    <t>Total # References per Discussion Point</t>
  </si>
  <si>
    <t>Key Findings Summary</t>
  </si>
  <si>
    <t>Type d’IC</t>
  </si>
  <si>
    <t>Roseaux</t>
  </si>
  <si>
    <t>Pestel</t>
  </si>
  <si>
    <t>Beaumont</t>
  </si>
  <si>
    <t xml:space="preserve">Résultats clés par sujet de discussion: </t>
  </si>
  <si>
    <t xml:space="preserve">Métadonnées IC (anonymisées) </t>
  </si>
  <si>
    <t>I1</t>
  </si>
  <si>
    <t>I2</t>
  </si>
  <si>
    <t>OSC1</t>
  </si>
  <si>
    <t>OSC2</t>
  </si>
  <si>
    <t>Thème de discussion</t>
  </si>
  <si>
    <t>Point de discussion</t>
  </si>
  <si>
    <t>Partie 1 : Réponse à la situation de déplacement</t>
  </si>
  <si>
    <t>1a. Responsabilités et activités CASEC dans la commune</t>
  </si>
  <si>
    <t>Impuissance des autorités locales pour apporter réponses adéquates aux besoins de la population</t>
  </si>
  <si>
    <r>
      <t xml:space="preserve">Selon 2 IC interrogés (issus d'autorités locales), les acteurs sont impuissants de répondre </t>
    </r>
    <r>
      <rPr>
        <sz val="10"/>
        <rFont val="Arial Narrow"/>
        <family val="2"/>
      </rPr>
      <t>à</t>
    </r>
    <r>
      <rPr>
        <i/>
        <sz val="10"/>
        <rFont val="Arial Narrow"/>
        <family val="2"/>
      </rPr>
      <t xml:space="preserve"> leurs responsabilités et venir en aide aux besoins de leurs communautés respectifs. Toutefois, des efforts sont déployés pour renforcer la résilience de la communauté face aux chocs : les IC interrogés indiquent, en effet, qu'ils ont mis en place des activitées de sensibilisation pour encourager l'agriculture et l'éducation et réalisé d'activités socio culturelles. Enfin, face </t>
    </r>
    <r>
      <rPr>
        <sz val="10"/>
        <rFont val="Arial Narrow"/>
        <family val="2"/>
      </rPr>
      <t>à</t>
    </r>
    <r>
      <rPr>
        <i/>
        <sz val="10"/>
        <rFont val="Arial Narrow"/>
        <family val="2"/>
      </rPr>
      <t xml:space="preserve"> ces différents chocs, les ONG internationales constituent une aide aux autorités locales selon deux IC issues de la commune de Roseaux.</t>
    </r>
  </si>
  <si>
    <t>Support des ONG internationales pour répondre aux besoins de la population</t>
  </si>
  <si>
    <t>1b. Responsabilités et activités OCB dans la commune</t>
  </si>
  <si>
    <t>Réalisation d'activités dans le domaine de l'agriculture, l'élevage de chèvre, le sport, la formation pour des jeunes et l'entretien de routes par les OCB (Liaisons des Opinions pour le Développement - LOD)</t>
  </si>
  <si>
    <t>Réalisation des séances de sensibilisation pour encourager l'agriculture et l'éducation et réalisation d'activités socio culturelles</t>
  </si>
  <si>
    <t xml:space="preserve">2. Difficultés rencontrées dans l'exercice de fonction (Autorités locales) </t>
  </si>
  <si>
    <t>Manque de moyens financiers/economiques pour aider la population</t>
  </si>
  <si>
    <r>
      <t xml:space="preserve">Selon les informations rapportées par certains IC (autorités locales et responsables), les principales difficultés rencontrées par ces derniers sont un manque de support de la part de l'Etat central dans l'exercice de leur fonction, des problèmes d'ordre financier et d'espace pour loger leur bureau. Aussi, ils ont rapporté avoir fait face </t>
    </r>
    <r>
      <rPr>
        <sz val="10"/>
        <rFont val="Arial Narrow"/>
        <family val="2"/>
      </rPr>
      <t>à</t>
    </r>
    <r>
      <rPr>
        <i/>
        <sz val="10"/>
        <rFont val="Arial Narrow"/>
        <family val="2"/>
      </rPr>
      <t xml:space="preserve"> des problèmes liés </t>
    </r>
    <r>
      <rPr>
        <sz val="10"/>
        <rFont val="Arial Narrow"/>
        <family val="2"/>
      </rPr>
      <t>à</t>
    </r>
    <r>
      <rPr>
        <i/>
        <sz val="10"/>
        <rFont val="Arial Narrow"/>
        <family val="2"/>
      </rPr>
      <t xml:space="preserve"> l'accès aux services de base, tels que l'eau potable (les sources d'eau sont pour la plupart dysfonctionnelles), la santé (abandon de poste dû a des arriérés de salaire, absence de médicaments et autres services pour faire fonctionner les établissements de santé), l'éducation (les élèves sont obligés de laisser les sections pour se rendre à Jérémie ou à Port-au-Prince pour poursuivre leur étude après la 9è année fondamentale et des bâtiments endommagés non réhabilités). Selon certains IC (1 Coordonnateur CASEC et 1 responsable d'OCB), les aides humanitaires ne sont pas suffisantes ou ne répondent pas aux besoins de la population. </t>
    </r>
  </si>
  <si>
    <t>Les aides des ONGs insuffisantes par rapport à l'ampleur des besoins existants</t>
  </si>
  <si>
    <t>Problèmes d'infrastructures routières</t>
  </si>
  <si>
    <t>Centres de santé, endommagé, non-équipé en matériels médicaux et logistiques</t>
  </si>
  <si>
    <t>Des cas d'abandon de poste de salariés (personnel) dû à des arriérés de salaire</t>
  </si>
  <si>
    <t>2. Principales difficultés rencontrées dans l'exercice de fonction de l'OCB</t>
  </si>
  <si>
    <t>La population locale n'a pas d'accès à l'eau potable (risque de contracter des maladies diarrhéiques)</t>
  </si>
  <si>
    <t>La population locale n'a pas d'accès à des latrines (défecation à l'air libre)</t>
  </si>
  <si>
    <t>La population locale à de grandes difficultés à se nourrir convenablement</t>
  </si>
  <si>
    <t>Insécurité, problème de banditisme dans la communauté (des gens fuient la section communale)</t>
  </si>
  <si>
    <t>Absence de service clinique (assistance psychologique)</t>
  </si>
  <si>
    <t>Absence de l'Etat pour aider la population locale à répondre aux besoins de base</t>
  </si>
  <si>
    <t>Exclusion des CASECs dans le processus de ciblage par les ONGs</t>
  </si>
  <si>
    <t>Pas d'espace pour loger le bureau, pas de moyens financiers, pas de matériels informatiques, les ONGs n'aident pas les OCB en ce sens</t>
  </si>
  <si>
    <t>Non satisfaction de l'aide humanitaire du fait qu'elle ne répond pas aux besoins des gens de la population</t>
  </si>
  <si>
    <r>
      <t>Les membres des OCBs sont r</t>
    </r>
    <r>
      <rPr>
        <sz val="10"/>
        <color theme="1"/>
        <rFont val="Arial Narrow"/>
        <family val="2"/>
      </rPr>
      <t>é</t>
    </r>
    <r>
      <rPr>
        <i/>
        <sz val="10"/>
        <color theme="1"/>
        <rFont val="Arial Narrow"/>
        <family val="2"/>
      </rPr>
      <t>munérés par rapport aux services fournis sur les champs des planteurs au sein de la commune</t>
    </r>
  </si>
  <si>
    <t>Papier de reconnaissance légale non délivré par le MAST à l'OCB</t>
  </si>
  <si>
    <t>Source d'eau endommagée lors passage seisme, non réhabilitée</t>
  </si>
  <si>
    <t>Beaucoup de personnes n'ont plus de logement, car détruit suite au passage du séisme</t>
  </si>
  <si>
    <t>l'OCB n'a pas de document légal de fonctionnement du Ministère des Affaires Sociales et du Travail (MAST) pour travailler sur le terrain et de lier des partenariat avec d'autres instances</t>
  </si>
  <si>
    <t>Partie 2 : Moyens et Outils de réponse</t>
  </si>
  <si>
    <t>3a. Rôle Autorités locales/marie dans la gestion de reponse post-séisme au niveau local</t>
  </si>
  <si>
    <t>Accompagner les ONG lors des distributions de l'aide humanitaire sur le terrain</t>
  </si>
  <si>
    <r>
      <t xml:space="preserve">Les informateurs clés (autorités locales et les OCB) rapportent que, de leur côté, il n'existe aucun plan de gestion de réponse au séisme de 2021 et au relèvement de la commune, qu'ils ne font que, pour certains, supporter certaines activités/efforts des Organisations non-gouvernementales au niveau des communes, comme par exemple, ils puvent participer dans la construction des listes des bénéficiaires ou aider </t>
    </r>
    <r>
      <rPr>
        <sz val="10"/>
        <rFont val="Calibri"/>
        <family val="2"/>
      </rPr>
      <t>à</t>
    </r>
    <r>
      <rPr>
        <i/>
        <sz val="10"/>
        <rFont val="Arial Narrow"/>
        <family val="2"/>
      </rPr>
      <t xml:space="preserve"> la discipline lors des distributions sur le terrain. </t>
    </r>
  </si>
  <si>
    <t>Support du CASEC aux autorités de la Mairie à identifier les besoins et mobilisation/recrutement de bénéficiaires (dans le cadre de projet d'aide des ONGs humanitaires)</t>
  </si>
  <si>
    <t>Support aux ONGs dans la coordination des activités</t>
  </si>
  <si>
    <t>Problème au niveau du SIMAST qui ne prend pas en compte toute la population. Aussi, les mêmes personnes bénéficient de l'aide à plusieurs reprises</t>
  </si>
  <si>
    <t>Rôle d'informateur sur l'évolution de la situation au sein de la commune avant et après le passage du séisme</t>
  </si>
  <si>
    <t>3b. Rôle de l'OCB dans commune dans la gestion de réponse au séisme de 2021 et au relèvement</t>
  </si>
  <si>
    <t>L'OCB n'a pas les moyens pour aider la population</t>
  </si>
  <si>
    <t>OCB ne joue aucun rôle dans la gestion de réponse au séisme et au relèvement de la commune</t>
  </si>
  <si>
    <t>Les ONGs humanitaires entretiennent des relations directes avec les autorités locales, pas avec les OCBs</t>
  </si>
  <si>
    <t>Contribution au niveau de l'infrastructure routière  par l'OCB</t>
  </si>
  <si>
    <t>4a. Plan d'action de relèvement de la commune pour répondre aux besoins Post-séisme</t>
  </si>
  <si>
    <t>La mairie ne dispose pas de plan d'action en réponse en cas de catastrophe naturelle</t>
  </si>
  <si>
    <t xml:space="preserve">Au niveau des trois communes Beaumont, Pestel et Roseaux, selon ce qui a été rapporté par les IC, il n'existe pas de plan d'action défini au niveau de la mairie en cas de catastrophe naturelle pour venir au secours de la population. </t>
  </si>
  <si>
    <t>4b. En quoi vos activités parviennent à appuyer le bon fonctionnement social, le développement des activités économique ou agricole dans la commune de [commune] ?</t>
  </si>
  <si>
    <t>Incapacité d'assister la commune à avoir acces à des intrants, faute de moyens financiers</t>
  </si>
  <si>
    <t>Sensibilisation auprès de la population sur le séisme</t>
  </si>
  <si>
    <t>Soutien à famille endeuillée pour la construction de caveau</t>
  </si>
  <si>
    <t xml:space="preserve">5. Moyens disposés par les OCBs pour mettre en place Plan d'action </t>
  </si>
  <si>
    <t>Les OCBs n'ont pas de moyens pour intervenir mais en attente de support extérieur</t>
  </si>
  <si>
    <t>Les IC (OCBs) des communes de Roseaux, Beaumont et Pestel rapportent ne pas disposer de moyens financiers pour aider la population. Elles dépendent de l'assistance des ONGs humanitaires pour réaliser certaines activités</t>
  </si>
  <si>
    <t>Pas de moyens financiers et de ressources humaines pour assister les gens de la commune en cas de désastres</t>
  </si>
  <si>
    <t>Dépendance vis-à-vis des institutions humanitaires</t>
  </si>
  <si>
    <t>Moyens économiques/financiers limités (ou pas du tout) pour faire face aux besoins de la communauté</t>
  </si>
  <si>
    <t xml:space="preserve">6a. Initiatives de la société civiles pour faciliter l'accès aux insfrastructures socio communautaires de base </t>
  </si>
  <si>
    <t xml:space="preserve">Mise en commun des gens communautés pour la construction d'un centre de sante et d'une ecole permettant ainsi l'acces a des infrastructures socio communautaires </t>
  </si>
  <si>
    <t>Selon les informations rapportées par certains IC (3 Coordonnateurs CASEC au niveau de Beaumont et Pestel et 3 responsables d'OCB sur Roseaux et Beaumont), il n'y a pas d'initiatives entreprises de la société civile pour favoriser l'accès aux infrastructures socio communautaires de base, certaines OCBs ne disposent pas de directives pour guider leurs interventions. Toutefois, certaines initiatives sont entreprises par la communauté pour la construction d'école et de centre de santé pour favoriser l'accès à des infrastructures socio communautaires.</t>
  </si>
  <si>
    <t>Pas d'initiatives de la société civile pour favoriser l'accès à des infrastructures  sociocommunautaires</t>
  </si>
  <si>
    <t>6b. Les OCB disposent-elles de directives particulières pour guider leurs interventions et la manière de les mener ?</t>
  </si>
  <si>
    <t xml:space="preserve">Ne dispose pas de directives pour guider leur interventions </t>
  </si>
  <si>
    <t>Existence de document fixant les directives des OCB pour guider leur interventions</t>
  </si>
  <si>
    <t>Initiatives prises au niveau du CASEC pour faciliter l'accès aux infrstructures sociocommunautaires, mais sans succès</t>
  </si>
  <si>
    <t>7a. Participation d'acteurs locaux à des instances de concertation et de coordination avec d'autres acteurs de réponses</t>
  </si>
  <si>
    <t>Les ONGs humanitaires entretiennent des relations uniquement avec la mairie</t>
  </si>
  <si>
    <t xml:space="preserve">Selon ce que rapportent les IC (autorités locales et OCBs), d'une manière générale, les instances de concertation sont entretenues entre les ONGs et des autorités étatiques. Certaines fois, les OCBs participent à des réunions quand c'est juge necessaire. Les CASECs eux, participent eux à des rencontres au second degré avec des autorités publiques. </t>
  </si>
  <si>
    <t>Absences des autorités locales (CASECs) dans des instances de concertation et de coordination avec autres acteurs</t>
  </si>
  <si>
    <t>Participation des CASECs à des réunions de coordination avec ONGs ou représentants de l'Etat</t>
  </si>
  <si>
    <t>7b. Participation d'OCBs à des instances de concertation et de coordination avec d'autres acteurs de réponses</t>
  </si>
  <si>
    <t>Les OCBs ne participent pas à des instances de concertations et de coordination</t>
  </si>
  <si>
    <t>Les OCBs participent à des réunions au niveau communal et départemental avec des autorités publiques et ONGs</t>
  </si>
  <si>
    <t>Certaines OCBs participent à des instances de concertations lorsque les autorités jugent que c'est necessaire</t>
  </si>
  <si>
    <t>Partie 3 : Moyens de réponse</t>
  </si>
  <si>
    <t>8a. Difficultés rencontrées accès services de base</t>
  </si>
  <si>
    <t>Services public n'existent pas dans la section</t>
  </si>
  <si>
    <r>
      <t xml:space="preserve">Il apparait au fil des entretiens conduit que les difficultés rencontrées par la population pour avoir accès au service de base au sein des communautés sont multiples. Selon les IC interrogés, les insfrastructures de base, pour la plupart (école, centre de santé, maisons), ont été détruites suite aux passages des deux catastrophes naturelles (Matthew en 2016 et le séisme en aout 2021). Un IC interrogé dans la commune de Roseaux indique que les écoles comptent des absences répétées des professeurs à cause des arriérés de salaire, sans compter la 9è année fondamentale est la limite d'étude et que les enfants sont obligés d'ailleurs si leurs parents ont les moyens, ou de rester sans rien faire dans la communauté. Dans certains cas, les parents qui n'ont pas les moyens voient leurs enfants s'initiés dans des groupes armés (à Port-au-Prince) et revenir dans la communauté et créent des problèmes. 
Il semble que la population ait des difficultés d'accès aux des activités génératrices de revenu (1/12 IC), entre autre dû au fait qu'il n'y a pas d'opportunités dans les communes. Selon 2 IC d'une OCB de Pestel et Roseaux, les problèmes d'infrastructures routières sont également un frein </t>
    </r>
    <r>
      <rPr>
        <i/>
        <sz val="7"/>
        <rFont val="Arial Narrow"/>
        <family val="2"/>
      </rPr>
      <t xml:space="preserve">aux </t>
    </r>
    <r>
      <rPr>
        <i/>
        <sz val="10"/>
        <rFont val="Arial Narrow"/>
        <family val="2"/>
      </rPr>
      <t xml:space="preserve">activités génératrices de revenu. A noter que les gens pratiquent une agriculture traditionnelle, dépendante de la pluie, selon un IC de Pestel. Cependant, 1 IC rapporte que la présence de fortes périodes de sécheresse qui impactent les communes et les activitées de la communauté.  </t>
    </r>
  </si>
  <si>
    <t>Insécurité</t>
  </si>
  <si>
    <t>Pas d'accès à l'eau potable dans la communauté (conséquences, maladies de la peau)</t>
  </si>
  <si>
    <t>Dépendance à l'aide humanitaire</t>
  </si>
  <si>
    <t>Les gens n'ont pas les moyens pour s'offrir des services de santé</t>
  </si>
  <si>
    <t>Destruction des insfrastructures de base (écoles, citernes, maisons, etc.)</t>
  </si>
  <si>
    <t>Absences repétées des professeurs dans les écoles (à cause arriérés de salaire)</t>
  </si>
  <si>
    <t>Absence de professionnels de la santé dans centres de santé, pour cause d'insécurité</t>
  </si>
  <si>
    <t>Pas d'accès au logement adéquat</t>
  </si>
  <si>
    <t>La population n'a pas de moyens financiers pour accéder aux services de base qui censés être gratuits</t>
  </si>
  <si>
    <t>Niveau d'étude de 9e année fondamentale, les enfants doivent continuer ailleurs si les parents ont les moyens financiers</t>
  </si>
  <si>
    <t>Intégration dans des groupes de gangs armés de certains enfants dont les parents n'ont pas les moyens de continuer à payer leur écolage</t>
  </si>
  <si>
    <t>Les gens n'ont pas accès à des activités génératrices de revenu (manque de ressources financières)</t>
  </si>
  <si>
    <t>Les gens doivent payer une somme exorbitante pour le transport pour allez chercher l'aide humanitaire (ONGs)</t>
  </si>
  <si>
    <t>Manque de ressources humaines au niveau de certaines institutions</t>
  </si>
  <si>
    <t xml:space="preserve">Manque d'opportunités pour la zone du aux mauvaises infrastructures routières </t>
  </si>
  <si>
    <t>8b. Difficultés rencontrees par la communaute dans la pratique/accès aux activités économiques/agricoles et sociale</t>
  </si>
  <si>
    <t>Pas d'école nationale au niveau de la localité (Lopineau - Fond cochon)</t>
  </si>
  <si>
    <t>Sécheresse au niveau de la commune et son impact sur l'économie de gens</t>
  </si>
  <si>
    <t xml:space="preserve">Troubles socio politiques au niveau l'Ouest empêchent les échanges des petits commerçants avec le département </t>
  </si>
  <si>
    <t>Problèmes liés au réseau routier (route en mauvais état)</t>
  </si>
  <si>
    <t>Agriculture traditionnelle, très dépendante de la pluie</t>
  </si>
  <si>
    <t xml:space="preserve">Les gens de la communaute non pas accès à des services de micro-crédit </t>
  </si>
  <si>
    <t>9a. Besoins prioritaires pour bonne gestion service public</t>
  </si>
  <si>
    <t>Construction/réparation d'espace équipe de matériel pour héberger le bureau (CASEC)</t>
  </si>
  <si>
    <t>Besoin de financement et de ressources humaines qualifiées</t>
  </si>
  <si>
    <t>Construction de blocs sanitaire dans les marchés publics</t>
  </si>
  <si>
    <t>Identification/construction Espaces pour abris provisoires en cas de catastrophe</t>
  </si>
  <si>
    <t>Construction de sous-commissariat pour aider à la securité</t>
  </si>
  <si>
    <t>Paiement des arriérés de salaire du personnel</t>
  </si>
  <si>
    <t>9b. Quel type d'aide pourrait-être bénéfique au fonctionnement des OCB et appuyer le développement d'activités économiques et sociales ?</t>
  </si>
  <si>
    <t xml:space="preserve">Implémentation de projet de "cash" et de "Cash for work" </t>
  </si>
  <si>
    <t>Aide financière aux OCBs et implémentation de projet d'assainissement</t>
  </si>
  <si>
    <t>Support financier aux gens de la communauté pour mener activités génératrices de revenus</t>
  </si>
  <si>
    <t>Accès à crédit agricole via des programmes structures</t>
  </si>
  <si>
    <t>Support dans le domaine de l'agriculture</t>
  </si>
  <si>
    <t>Support financier à l'OCB pour mener des activités pour venir en support aux gens vulnérabales</t>
  </si>
  <si>
    <t>10. Différence de vulnérabilité au sein de la population</t>
  </si>
  <si>
    <t>Les gens qui ont des difficultés de se nourrir sont vulnérables</t>
  </si>
  <si>
    <r>
      <t xml:space="preserve">De manière générale, selon les IC, la grande majorité des gens de la communauté sont vulnérables (problème de logement, difficulté à se nourrir, </t>
    </r>
    <r>
      <rPr>
        <sz val="10"/>
        <rFont val="Calibri"/>
        <family val="2"/>
      </rPr>
      <t>à</t>
    </r>
    <r>
      <rPr>
        <i/>
        <sz val="10"/>
        <rFont val="Arial Narrow"/>
        <family val="2"/>
      </rPr>
      <t xml:space="preserve"> avoir acc</t>
    </r>
    <r>
      <rPr>
        <sz val="10"/>
        <rFont val="Calibri"/>
        <family val="2"/>
      </rPr>
      <t>à</t>
    </r>
    <r>
      <rPr>
        <i/>
        <sz val="10"/>
        <rFont val="Arial Narrow"/>
        <family val="2"/>
      </rPr>
      <t xml:space="preserve">s à des activités génératrices de revenu, santé, etc.), toutefois, les personnes handicapées, les personnes agées, les femmes enceintes y compris les enfants sont identifiés comme les plus vulnérables. Dans le domaine de l'agriculture, selon le Coordonnateur des CASEC de Roseaux, les agriculteurs sont vulnérables, car le seisme a presque détruit tout sur son passage et, ces derniers ont toujours des difficultés  se relever. </t>
    </r>
  </si>
  <si>
    <t>les personnes qui ont des problèmes de logement (suite au séisme) sont vulnerables</t>
  </si>
  <si>
    <t>Les jeunes de moins de 30 ans sont plus vulnérables</t>
  </si>
  <si>
    <t>Les agriculteurs deviennent de plus en plus vulnérables</t>
  </si>
  <si>
    <t>Les handicapés et les personnes agées sont les plus vulnérables</t>
  </si>
  <si>
    <t>Personnes ayant aucun moyen de subsistance sont les plus vulnérables</t>
  </si>
  <si>
    <t>Les personnes handicapées et les petites commerçantes, si on considère les catastrophes naturelles et le contexte sécuritaire qui paralyse les activités économiques</t>
  </si>
  <si>
    <t>Les femmes enceintes sont vulnérables</t>
  </si>
  <si>
    <t>Les femmes et les enfants sont les plus vunérables dans la communauté</t>
  </si>
  <si>
    <r>
      <rPr>
        <sz val="10"/>
        <color theme="1"/>
        <rFont val="Arial Narrow"/>
        <family val="2"/>
      </rPr>
      <t>Kendy MASSENA :</t>
    </r>
    <r>
      <rPr>
        <u/>
        <sz val="10"/>
        <color theme="10"/>
        <rFont val="Arial Narrow"/>
        <family val="2"/>
      </rPr>
      <t xml:space="preserve"> kendy.massena@impact-initiatives.org</t>
    </r>
  </si>
  <si>
    <t>Quelle a été la méthode utilisée pour collecter les données ?</t>
  </si>
  <si>
    <r>
      <t xml:space="preserve">11 entretiens ont été réalisés, sur les 12 prévus, </t>
    </r>
    <r>
      <rPr>
        <sz val="11"/>
        <color rgb="FFB47804"/>
        <rFont val="Arial Narrow"/>
        <family val="2"/>
      </rPr>
      <t>à</t>
    </r>
    <r>
      <rPr>
        <i/>
        <sz val="11"/>
        <color rgb="FFB47804"/>
        <rFont val="Arial Narrow"/>
        <family val="2"/>
      </rPr>
      <t xml:space="preserve"> travers les sections communales des trois communes d'étude (</t>
    </r>
    <r>
      <rPr>
        <sz val="11"/>
        <color rgb="FFB47804"/>
        <rFont val="Arial Narrow"/>
        <family val="2"/>
      </rPr>
      <t>à</t>
    </r>
    <r>
      <rPr>
        <i/>
        <sz val="11"/>
        <color rgb="FFB47804"/>
        <rFont val="Arial Narrow"/>
        <family val="2"/>
      </rPr>
      <t xml:space="preserve"> part les </t>
    </r>
    <r>
      <rPr>
        <sz val="11"/>
        <color rgb="FFB47804"/>
        <rFont val="Arial Narrow"/>
        <family val="2"/>
      </rPr>
      <t>î</t>
    </r>
    <r>
      <rPr>
        <i/>
        <sz val="11"/>
        <color rgb="FFB47804"/>
        <rFont val="Arial Narrow"/>
        <family val="2"/>
      </rPr>
      <t xml:space="preserve">les Cayemittes, pour des raisons opérationnelles). Ces entretiens ont été réalisés, comme indiqués dans les termes de référence, avec les Coordonnateurs des CASEC et des Responsables d'organisations communautaires des base </t>
    </r>
    <r>
      <rPr>
        <i/>
        <sz val="6.05"/>
        <color rgb="FFB47804"/>
        <rFont val="Arial Narrow"/>
        <family val="2"/>
      </rPr>
      <t>oe</t>
    </r>
    <r>
      <rPr>
        <i/>
        <sz val="11"/>
        <color rgb="FFB47804"/>
        <rFont val="Arial Narrow"/>
        <family val="2"/>
      </rPr>
      <t xml:space="preserve">uvrant </t>
    </r>
    <r>
      <rPr>
        <sz val="11"/>
        <color rgb="FFB47804"/>
        <rFont val="Arial Narrow"/>
        <family val="2"/>
      </rPr>
      <t>à</t>
    </r>
    <r>
      <rPr>
        <i/>
        <sz val="11"/>
        <color rgb="FFB47804"/>
        <rFont val="Arial Narrow"/>
        <family val="2"/>
      </rPr>
      <t xml:space="preserve"> travers les communes.  </t>
    </r>
  </si>
  <si>
    <t xml:space="preserve">Points d'attentions :  Les données partagées sont indicatives et reflètent les échanges lors des entretiens individuels avec des autorités locales, les Coordonnateurs du Conseil d'Administration de la Section Communale (CASEC), et des responsables d'organisation communautaire de base (OCB) au niveau des sections communales des communes de Roseaux, Beaumont et Pestel (département de Grand'Anse).  </t>
  </si>
  <si>
    <t>Les CASEC au niveau des trois communes (Roseaux, Pestel et Beaumont) rapportent que les besoins, pour la bonne gestion des services publics, sont multiples en terme d'espace de bureau, de financement et de ressources humaines qualifiées. Aussi, ils soutiennent que le paiement des arriérés de salaire du personnel constitue un besoin primordial pour eux. 
Le Coordonnateur des CASEC au niveau de Roseaux rapporte que la construction d'espace pour des abris provisoires en cas de catastrophe ainsi que la construction de commissariat pour aider à la securité de la communauté sont une priorité pour les habitants de la commune. 
Selon les responsables d'OCB interrogés au niveau de Pestel et Beaumont, les besoins sont multiples. Ils disent qu'ils ont besoin de financement pour pouvoir implémenter des projets d'assainissement, des projets dans le domaine de l'agriculture (accès à des crédits agricoles) et des projets de "Cash for work".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</si>
</sst>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
  </numFmts>
  <fonts count="33">
    <font>
      <sz val="11"/>
      <color theme="1"/>
      <name val="Calibri"/>
    </font>
    <font>
      <b/>
      <sz val="28"/>
      <name val="Arial Narrow"/>
      <family val="2"/>
    </font>
    <font>
      <b/>
      <sz val="11"/>
      <color indexed="65"/>
      <name val="Arial Narrow"/>
      <family val="2"/>
    </font>
    <font>
      <sz val="10"/>
      <name val="Arial Narrow"/>
      <family val="2"/>
    </font>
    <font>
      <sz val="11"/>
      <name val="Arial Narrow"/>
      <family val="2"/>
    </font>
    <font>
      <i/>
      <sz val="11"/>
      <color rgb="FFB47804"/>
      <name val="Arial Narrow"/>
      <family val="2"/>
    </font>
    <font>
      <sz val="11"/>
      <color indexed="65"/>
      <name val="Arial Narrow"/>
      <family val="2"/>
    </font>
    <font>
      <b/>
      <u/>
      <sz val="11"/>
      <name val="Arial Narrow"/>
      <family val="2"/>
    </font>
    <font>
      <b/>
      <sz val="11"/>
      <name val="Arial Narrow"/>
      <family val="2"/>
    </font>
    <font>
      <sz val="8"/>
      <name val="Arial Narrow"/>
      <family val="2"/>
    </font>
    <font>
      <b/>
      <i/>
      <sz val="18"/>
      <name val="Arial Narrow"/>
      <family val="2"/>
    </font>
    <font>
      <b/>
      <sz val="8"/>
      <color indexed="65"/>
      <name val="Arial Narrow"/>
      <family val="2"/>
    </font>
    <font>
      <i/>
      <sz val="11"/>
      <color indexed="23"/>
      <name val="Arial Narrow"/>
      <family val="2"/>
    </font>
    <font>
      <u/>
      <sz val="11"/>
      <color theme="10"/>
      <name val="Calibri"/>
      <family val="2"/>
    </font>
    <font>
      <u/>
      <sz val="10"/>
      <color theme="10"/>
      <name val="Arial Narrow"/>
      <family val="2"/>
    </font>
    <font>
      <sz val="11"/>
      <color theme="1"/>
      <name val="Arial Narrow"/>
      <family val="2"/>
    </font>
    <font>
      <sz val="10"/>
      <color theme="1"/>
      <name val="Arial Narrow"/>
      <family val="2"/>
    </font>
    <font>
      <sz val="10"/>
      <color rgb="FFEE5859"/>
      <name val="Arial Narrow"/>
      <family val="2"/>
    </font>
    <font>
      <sz val="11"/>
      <color rgb="FFB47804"/>
      <name val="Arial Narrow"/>
      <family val="2"/>
    </font>
    <font>
      <i/>
      <sz val="10"/>
      <color theme="1"/>
      <name val="Arial Narrow"/>
      <family val="2"/>
    </font>
    <font>
      <i/>
      <sz val="8"/>
      <name val="Arial Narrow"/>
      <family val="2"/>
    </font>
    <font>
      <b/>
      <i/>
      <sz val="8"/>
      <name val="Arial Narrow"/>
      <family val="2"/>
    </font>
    <font>
      <i/>
      <sz val="10"/>
      <name val="Arial Narrow"/>
      <family val="2"/>
    </font>
    <font>
      <i/>
      <sz val="11"/>
      <name val="Arial Narrow"/>
      <family val="2"/>
    </font>
    <font>
      <b/>
      <sz val="11"/>
      <color theme="1"/>
      <name val="Arial Narrow"/>
      <family val="2"/>
    </font>
    <font>
      <i/>
      <sz val="8"/>
      <color theme="1"/>
      <name val="Arial Narrow"/>
      <family val="2"/>
    </font>
    <font>
      <b/>
      <sz val="11"/>
      <color theme="0"/>
      <name val="Arial Narrow"/>
      <family val="2"/>
    </font>
    <font>
      <i/>
      <sz val="7"/>
      <name val="Arial Narrow"/>
      <family val="2"/>
    </font>
    <font>
      <sz val="11"/>
      <color rgb="FFB47804"/>
      <name val="Calibri"/>
      <family val="2"/>
    </font>
    <font>
      <sz val="10"/>
      <name val="Calibri"/>
      <family val="2"/>
    </font>
    <font>
      <i/>
      <sz val="6.05"/>
      <color rgb="FFB47804"/>
      <name val="Arial Narrow"/>
      <family val="2"/>
    </font>
    <font>
      <sz val="9"/>
      <color indexed="81"/>
      <name val="Tahoma"/>
      <family val="2"/>
    </font>
    <font>
      <b/>
      <sz val="9"/>
      <color indexed="81"/>
      <name val="Tahoma"/>
      <family val="2"/>
    </font>
  </fonts>
  <fills count="17">
    <fill>
      <patternFill patternType="none"/>
    </fill>
    <fill>
      <patternFill patternType="gray125"/>
    </fill>
    <fill>
      <patternFill patternType="solid">
        <fgColor indexed="65"/>
        <bgColor rgb="FFE7E6E6"/>
      </patternFill>
    </fill>
    <fill>
      <patternFill patternType="solid">
        <fgColor rgb="FFD9D9D9"/>
        <bgColor rgb="FFE7E6E6"/>
      </patternFill>
    </fill>
    <fill>
      <patternFill patternType="solid">
        <fgColor rgb="FF666666"/>
        <bgColor indexed="23"/>
      </patternFill>
    </fill>
    <fill>
      <patternFill patternType="solid">
        <fgColor theme="0"/>
        <bgColor theme="0"/>
      </patternFill>
    </fill>
    <fill>
      <patternFill patternType="solid">
        <fgColor theme="0"/>
        <bgColor theme="0"/>
      </patternFill>
    </fill>
    <fill>
      <patternFill patternType="solid">
        <fgColor theme="0"/>
        <bgColor rgb="FFD9D9D9"/>
      </patternFill>
    </fill>
    <fill>
      <patternFill patternType="solid">
        <fgColor theme="0"/>
        <bgColor indexed="64"/>
      </patternFill>
    </fill>
    <fill>
      <patternFill patternType="solid">
        <fgColor theme="0" tint="-4.9989318521683403E-2"/>
        <bgColor theme="0"/>
      </patternFill>
    </fill>
    <fill>
      <patternFill patternType="solid">
        <fgColor theme="0" tint="-4.9989318521683403E-2"/>
        <bgColor rgb="FFD9D9D9"/>
      </patternFill>
    </fill>
    <fill>
      <patternFill patternType="solid">
        <fgColor rgb="FFEE5859"/>
        <bgColor rgb="FFEE5859"/>
      </patternFill>
    </fill>
    <fill>
      <patternFill patternType="solid">
        <fgColor theme="0" tint="-4.9989318521683403E-2"/>
        <bgColor indexed="64"/>
      </patternFill>
    </fill>
    <fill>
      <patternFill patternType="solid">
        <fgColor theme="0" tint="-0.14999847407452621"/>
        <bgColor rgb="FFD9D9D9"/>
      </patternFill>
    </fill>
    <fill>
      <patternFill patternType="solid">
        <fgColor theme="0" tint="-0.14999847407452621"/>
        <bgColor rgb="FFE7E6E6"/>
      </patternFill>
    </fill>
    <fill>
      <patternFill patternType="solid">
        <fgColor theme="0" tint="-0.14999847407452621"/>
        <bgColor indexed="64"/>
      </patternFill>
    </fill>
    <fill>
      <patternFill patternType="solid">
        <fgColor theme="0" tint="-0.14999847407452621"/>
        <bgColor theme="0"/>
      </patternFill>
    </fill>
  </fills>
  <borders count="48">
    <border>
      <left/>
      <right/>
      <top/>
      <bottom/>
      <diagonal/>
    </border>
    <border>
      <left style="medium">
        <color theme="1"/>
      </left>
      <right style="medium">
        <color theme="1"/>
      </right>
      <top style="medium">
        <color theme="1"/>
      </top>
      <bottom/>
      <diagonal/>
    </border>
    <border>
      <left style="medium">
        <color theme="1"/>
      </left>
      <right style="medium">
        <color theme="1"/>
      </right>
      <top/>
      <bottom/>
      <diagonal/>
    </border>
    <border>
      <left style="medium">
        <color theme="1"/>
      </left>
      <right/>
      <top/>
      <bottom/>
      <diagonal/>
    </border>
    <border>
      <left style="medium">
        <color indexed="65"/>
      </left>
      <right style="medium">
        <color theme="1"/>
      </right>
      <top/>
      <bottom style="medium">
        <color indexed="65"/>
      </bottom>
      <diagonal/>
    </border>
    <border>
      <left style="medium">
        <color theme="1"/>
      </left>
      <right style="medium">
        <color indexed="65"/>
      </right>
      <top style="medium">
        <color indexed="65"/>
      </top>
      <bottom style="medium">
        <color indexed="65"/>
      </bottom>
      <diagonal/>
    </border>
    <border>
      <left/>
      <right style="medium">
        <color theme="1"/>
      </right>
      <top/>
      <bottom/>
      <diagonal/>
    </border>
    <border>
      <left style="medium">
        <color indexed="65"/>
      </left>
      <right style="medium">
        <color theme="1"/>
      </right>
      <top style="medium">
        <color indexed="65"/>
      </top>
      <bottom style="medium">
        <color indexed="65"/>
      </bottom>
      <diagonal/>
    </border>
    <border>
      <left style="medium">
        <color theme="1"/>
      </left>
      <right/>
      <top style="medium">
        <color indexed="65"/>
      </top>
      <bottom style="medium">
        <color indexed="65"/>
      </bottom>
      <diagonal/>
    </border>
    <border>
      <left/>
      <right style="medium">
        <color theme="1"/>
      </right>
      <top style="medium">
        <color indexed="65"/>
      </top>
      <bottom style="medium">
        <color indexed="65"/>
      </bottom>
      <diagonal/>
    </border>
    <border>
      <left style="medium">
        <color theme="1"/>
      </left>
      <right style="medium">
        <color indexed="65"/>
      </right>
      <top style="medium">
        <color indexed="65"/>
      </top>
      <bottom style="medium">
        <color theme="1"/>
      </bottom>
      <diagonal/>
    </border>
    <border>
      <left style="medium">
        <color indexed="65"/>
      </left>
      <right style="medium">
        <color theme="1"/>
      </right>
      <top style="medium">
        <color indexed="65"/>
      </top>
      <bottom style="medium">
        <color theme="1"/>
      </bottom>
      <diagonal/>
    </border>
    <border>
      <left style="medium">
        <color theme="1"/>
      </left>
      <right/>
      <top/>
      <bottom style="medium">
        <color theme="1"/>
      </bottom>
      <diagonal/>
    </border>
    <border>
      <left/>
      <right style="medium">
        <color theme="1"/>
      </right>
      <top/>
      <bottom style="medium">
        <color theme="1"/>
      </bottom>
      <diagonal/>
    </border>
    <border>
      <left style="medium">
        <color theme="1"/>
      </left>
      <right style="medium">
        <color theme="1"/>
      </right>
      <top style="medium">
        <color theme="1"/>
      </top>
      <bottom style="medium">
        <color theme="1"/>
      </bottom>
      <diagonal/>
    </border>
    <border>
      <left style="medium">
        <color theme="1"/>
      </left>
      <right style="medium">
        <color theme="1"/>
      </right>
      <top/>
      <bottom style="medium">
        <color theme="1"/>
      </bottom>
      <diagonal/>
    </border>
    <border>
      <left style="hair">
        <color theme="1"/>
      </left>
      <right style="hair">
        <color theme="1"/>
      </right>
      <top style="hair">
        <color theme="1"/>
      </top>
      <bottom style="hair">
        <color theme="1"/>
      </bottom>
      <diagonal/>
    </border>
    <border>
      <left/>
      <right style="hair">
        <color theme="1"/>
      </right>
      <top style="hair">
        <color theme="1"/>
      </top>
      <bottom style="hair">
        <color theme="1"/>
      </bottom>
      <diagonal/>
    </border>
    <border>
      <left style="medium">
        <color indexed="64"/>
      </left>
      <right style="hair">
        <color theme="1"/>
      </right>
      <top style="hair">
        <color theme="1"/>
      </top>
      <bottom style="hair">
        <color theme="1"/>
      </bottom>
      <diagonal/>
    </border>
    <border>
      <left style="medium">
        <color indexed="64"/>
      </left>
      <right style="hair">
        <color theme="1"/>
      </right>
      <top style="hair">
        <color theme="1"/>
      </top>
      <bottom style="medium">
        <color indexed="64"/>
      </bottom>
      <diagonal/>
    </border>
    <border>
      <left style="hair">
        <color theme="1"/>
      </left>
      <right style="hair">
        <color theme="1"/>
      </right>
      <top style="hair">
        <color theme="1"/>
      </top>
      <bottom style="medium">
        <color indexed="64"/>
      </bottom>
      <diagonal/>
    </border>
    <border>
      <left style="hair">
        <color theme="1"/>
      </left>
      <right/>
      <top style="hair">
        <color theme="1"/>
      </top>
      <bottom style="hair">
        <color theme="1"/>
      </bottom>
      <diagonal/>
    </border>
    <border>
      <left style="medium">
        <color indexed="64"/>
      </left>
      <right/>
      <top style="hair">
        <color theme="1"/>
      </top>
      <bottom style="hair">
        <color theme="1"/>
      </bottom>
      <diagonal/>
    </border>
    <border>
      <left style="medium">
        <color indexed="64"/>
      </left>
      <right style="hair">
        <color indexed="64"/>
      </right>
      <top style="hair">
        <color theme="1"/>
      </top>
      <bottom style="hair">
        <color theme="1"/>
      </bottom>
      <diagonal/>
    </border>
    <border>
      <left/>
      <right/>
      <top style="hair">
        <color theme="1"/>
      </top>
      <bottom style="hair">
        <color theme="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hair">
        <color theme="1"/>
      </top>
      <bottom style="hair">
        <color theme="1"/>
      </bottom>
      <diagonal/>
    </border>
    <border>
      <left style="medium">
        <color theme="1"/>
      </left>
      <right style="medium">
        <color indexed="65"/>
      </right>
      <top/>
      <bottom style="medium">
        <color indexed="65"/>
      </bottom>
      <diagonal/>
    </border>
    <border>
      <left style="medium">
        <color theme="0"/>
      </left>
      <right/>
      <top style="medium">
        <color theme="0"/>
      </top>
      <bottom style="medium">
        <color theme="0"/>
      </bottom>
      <diagonal/>
    </border>
    <border>
      <left style="medium">
        <color theme="1"/>
      </left>
      <right style="medium">
        <color indexed="65"/>
      </right>
      <top style="medium">
        <color indexed="65"/>
      </top>
      <bottom/>
      <diagonal/>
    </border>
    <border>
      <left style="medium">
        <color indexed="65"/>
      </left>
      <right style="medium">
        <color theme="1"/>
      </right>
      <top style="medium">
        <color indexed="65"/>
      </top>
      <bottom/>
      <diagonal/>
    </border>
    <border>
      <left style="hair">
        <color theme="1"/>
      </left>
      <right style="medium">
        <color indexed="64"/>
      </right>
      <top style="hair">
        <color theme="1"/>
      </top>
      <bottom style="hair">
        <color theme="1"/>
      </bottom>
      <diagonal/>
    </border>
    <border>
      <left/>
      <right style="medium">
        <color indexed="64"/>
      </right>
      <top style="hair">
        <color theme="1"/>
      </top>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diagonal/>
    </border>
    <border>
      <left style="hair">
        <color indexed="64"/>
      </left>
      <right style="medium">
        <color indexed="64"/>
      </right>
      <top/>
      <bottom/>
      <diagonal/>
    </border>
    <border>
      <left style="hair">
        <color indexed="64"/>
      </left>
      <right style="medium">
        <color indexed="64"/>
      </right>
      <top style="hair">
        <color theme="1"/>
      </top>
      <bottom/>
      <diagonal/>
    </border>
    <border>
      <left style="hair">
        <color indexed="64"/>
      </left>
      <right style="medium">
        <color indexed="64"/>
      </right>
      <top/>
      <bottom style="medium">
        <color indexed="64"/>
      </bottom>
      <diagonal/>
    </border>
    <border>
      <left/>
      <right style="medium">
        <color indexed="64"/>
      </right>
      <top style="medium">
        <color theme="0"/>
      </top>
      <bottom style="medium">
        <color theme="0"/>
      </bottom>
      <diagonal/>
    </border>
    <border>
      <left style="hair">
        <color theme="1"/>
      </left>
      <right style="hair">
        <color theme="1"/>
      </right>
      <top style="hair">
        <color theme="1"/>
      </top>
      <bottom/>
      <diagonal/>
    </border>
    <border>
      <left style="hair">
        <color indexed="64"/>
      </left>
      <right style="hair">
        <color indexed="64"/>
      </right>
      <top style="hair">
        <color indexed="64"/>
      </top>
      <bottom style="medium">
        <color indexed="64"/>
      </bottom>
      <diagonal/>
    </border>
    <border>
      <left style="hair">
        <color theme="1"/>
      </left>
      <right style="hair">
        <color indexed="64"/>
      </right>
      <top style="hair">
        <color theme="1"/>
      </top>
      <bottom style="medium">
        <color indexed="64"/>
      </bottom>
      <diagonal/>
    </border>
    <border>
      <left style="hair">
        <color indexed="64"/>
      </left>
      <right style="medium">
        <color indexed="64"/>
      </right>
      <top/>
      <bottom style="hair">
        <color theme="1"/>
      </bottom>
      <diagonal/>
    </border>
    <border>
      <left style="hair">
        <color indexed="64"/>
      </left>
      <right style="medium">
        <color indexed="64"/>
      </right>
      <top/>
      <bottom style="hair">
        <color indexed="64"/>
      </bottom>
      <diagonal/>
    </border>
  </borders>
  <cellStyleXfs count="2">
    <xf numFmtId="0" fontId="0" fillId="0" borderId="0"/>
    <xf numFmtId="0" fontId="13" fillId="0" borderId="0" applyNumberFormat="0" applyFill="0" applyBorder="0" applyAlignment="0" applyProtection="0"/>
  </cellStyleXfs>
  <cellXfs count="188">
    <xf numFmtId="0" fontId="0" fillId="0" borderId="0" xfId="0"/>
    <xf numFmtId="0" fontId="3" fillId="3" borderId="5" xfId="0" applyFont="1" applyFill="1" applyBorder="1" applyAlignment="1">
      <alignment vertical="top" wrapText="1"/>
    </xf>
    <xf numFmtId="0" fontId="3" fillId="3" borderId="6" xfId="0" applyFont="1" applyFill="1" applyBorder="1" applyAlignment="1">
      <alignment horizontal="left" vertical="top" wrapText="1"/>
    </xf>
    <xf numFmtId="0" fontId="3" fillId="0" borderId="5" xfId="0" applyFont="1" applyBorder="1" applyAlignment="1">
      <alignment vertical="top" wrapText="1"/>
    </xf>
    <xf numFmtId="0" fontId="3" fillId="0" borderId="7" xfId="0" applyFont="1" applyBorder="1" applyAlignment="1">
      <alignment horizontal="left" vertical="top" wrapText="1"/>
    </xf>
    <xf numFmtId="0" fontId="3" fillId="3" borderId="8" xfId="0" applyFont="1" applyFill="1" applyBorder="1" applyAlignment="1">
      <alignment vertical="top" wrapText="1"/>
    </xf>
    <xf numFmtId="0" fontId="3" fillId="3" borderId="9" xfId="0" applyFont="1" applyFill="1" applyBorder="1" applyAlignment="1">
      <alignment vertical="top" wrapText="1"/>
    </xf>
    <xf numFmtId="0" fontId="3" fillId="2" borderId="8" xfId="0" applyFont="1" applyFill="1" applyBorder="1" applyAlignment="1">
      <alignment vertical="top" wrapText="1"/>
    </xf>
    <xf numFmtId="0" fontId="3" fillId="2" borderId="9" xfId="0" applyFont="1" applyFill="1" applyBorder="1" applyAlignment="1">
      <alignment vertical="top" wrapText="1"/>
    </xf>
    <xf numFmtId="0" fontId="3" fillId="3" borderId="10" xfId="0" applyFont="1" applyFill="1" applyBorder="1" applyAlignment="1">
      <alignment vertical="top" wrapText="1"/>
    </xf>
    <xf numFmtId="0" fontId="3" fillId="3" borderId="11" xfId="0" applyFont="1" applyFill="1" applyBorder="1" applyAlignment="1">
      <alignment horizontal="left" vertical="top" wrapText="1"/>
    </xf>
    <xf numFmtId="0" fontId="4" fillId="0" borderId="0" xfId="0" applyFont="1"/>
    <xf numFmtId="0" fontId="7" fillId="0" borderId="15" xfId="0" applyFont="1" applyBorder="1" applyAlignment="1">
      <alignment horizontal="left" vertical="center" wrapText="1" indent="1"/>
    </xf>
    <xf numFmtId="0" fontId="2" fillId="4" borderId="14" xfId="0" applyFont="1" applyFill="1" applyBorder="1" applyAlignment="1">
      <alignment horizontal="justify" vertical="center" wrapText="1"/>
    </xf>
    <xf numFmtId="0" fontId="8" fillId="0" borderId="1" xfId="0" applyFont="1" applyBorder="1" applyAlignment="1">
      <alignment vertical="center" wrapText="1"/>
    </xf>
    <xf numFmtId="0" fontId="8" fillId="0" borderId="1" xfId="0" applyFont="1" applyBorder="1" applyAlignment="1">
      <alignment horizontal="justify" vertical="center" wrapText="1"/>
    </xf>
    <xf numFmtId="0" fontId="4" fillId="0" borderId="2" xfId="0" applyFont="1" applyBorder="1" applyAlignment="1">
      <alignment vertical="center" wrapText="1"/>
    </xf>
    <xf numFmtId="0" fontId="4" fillId="0" borderId="2" xfId="0" applyFont="1" applyBorder="1" applyAlignment="1">
      <alignment vertical="top" wrapText="1"/>
    </xf>
    <xf numFmtId="0" fontId="8" fillId="0" borderId="2" xfId="0" applyFont="1" applyBorder="1" applyAlignment="1">
      <alignment vertical="center" wrapText="1"/>
    </xf>
    <xf numFmtId="0" fontId="9" fillId="0" borderId="0" xfId="0" applyFont="1" applyAlignment="1">
      <alignment horizontal="center"/>
    </xf>
    <xf numFmtId="0" fontId="9" fillId="2" borderId="18" xfId="0" applyFont="1" applyFill="1" applyBorder="1" applyAlignment="1">
      <alignment horizontal="right"/>
    </xf>
    <xf numFmtId="0" fontId="11" fillId="2" borderId="16" xfId="0" applyFont="1" applyFill="1" applyBorder="1" applyAlignment="1">
      <alignment horizontal="center" wrapText="1"/>
    </xf>
    <xf numFmtId="0" fontId="11" fillId="2" borderId="21" xfId="0" applyFont="1" applyFill="1" applyBorder="1" applyAlignment="1">
      <alignment horizontal="center" wrapText="1"/>
    </xf>
    <xf numFmtId="0" fontId="2" fillId="11" borderId="25" xfId="0" applyFont="1" applyFill="1" applyBorder="1" applyAlignment="1">
      <alignment wrapText="1"/>
    </xf>
    <xf numFmtId="0" fontId="2" fillId="11" borderId="27" xfId="0" applyFont="1" applyFill="1" applyBorder="1" applyAlignment="1">
      <alignment wrapText="1"/>
    </xf>
    <xf numFmtId="0" fontId="2" fillId="11" borderId="28" xfId="0" applyFont="1" applyFill="1" applyBorder="1" applyAlignment="1">
      <alignment wrapText="1"/>
    </xf>
    <xf numFmtId="0" fontId="2" fillId="11" borderId="0" xfId="0" applyFont="1" applyFill="1" applyAlignment="1">
      <alignment wrapText="1"/>
    </xf>
    <xf numFmtId="0" fontId="2" fillId="11" borderId="29" xfId="0" applyFont="1" applyFill="1" applyBorder="1" applyAlignment="1">
      <alignment wrapText="1"/>
    </xf>
    <xf numFmtId="0" fontId="3" fillId="3" borderId="31" xfId="0" applyFont="1" applyFill="1" applyBorder="1" applyAlignment="1">
      <alignment vertical="top" wrapText="1"/>
    </xf>
    <xf numFmtId="0" fontId="2" fillId="11" borderId="32" xfId="0" applyFont="1" applyFill="1" applyBorder="1" applyAlignment="1">
      <alignment wrapText="1"/>
    </xf>
    <xf numFmtId="0" fontId="3" fillId="3" borderId="33" xfId="0" applyFont="1" applyFill="1" applyBorder="1" applyAlignment="1">
      <alignment vertical="top" wrapText="1"/>
    </xf>
    <xf numFmtId="0" fontId="3" fillId="3" borderId="4" xfId="0" applyFont="1" applyFill="1" applyBorder="1" applyAlignment="1">
      <alignment horizontal="left" vertical="top" wrapText="1"/>
    </xf>
    <xf numFmtId="0" fontId="14" fillId="3" borderId="34" xfId="1" applyFont="1" applyFill="1" applyBorder="1" applyAlignment="1">
      <alignment horizontal="left" vertical="top" wrapText="1"/>
    </xf>
    <xf numFmtId="0" fontId="11" fillId="2" borderId="35" xfId="0" applyFont="1" applyFill="1" applyBorder="1" applyAlignment="1">
      <alignment horizontal="center" wrapText="1"/>
    </xf>
    <xf numFmtId="0" fontId="2" fillId="11" borderId="36" xfId="0" applyFont="1" applyFill="1" applyBorder="1" applyAlignment="1">
      <alignment wrapText="1"/>
    </xf>
    <xf numFmtId="0" fontId="15" fillId="5" borderId="0" xfId="0" applyFont="1" applyFill="1"/>
    <xf numFmtId="0" fontId="15" fillId="0" borderId="0" xfId="0" applyFont="1"/>
    <xf numFmtId="0" fontId="15" fillId="6" borderId="0" xfId="0" applyFont="1" applyFill="1"/>
    <xf numFmtId="0" fontId="15" fillId="8" borderId="0" xfId="0" applyFont="1" applyFill="1"/>
    <xf numFmtId="0" fontId="15" fillId="0" borderId="0" xfId="0" applyFont="1" applyAlignment="1">
      <alignment horizontal="right"/>
    </xf>
    <xf numFmtId="0" fontId="15" fillId="0" borderId="0" xfId="0" applyFont="1" applyAlignment="1">
      <alignment horizontal="center"/>
    </xf>
    <xf numFmtId="0" fontId="2" fillId="11" borderId="42" xfId="0" applyFont="1" applyFill="1" applyBorder="1" applyAlignment="1">
      <alignment wrapText="1"/>
    </xf>
    <xf numFmtId="0" fontId="2" fillId="11" borderId="26" xfId="0" applyFont="1" applyFill="1" applyBorder="1" applyAlignment="1">
      <alignment vertical="top" wrapText="1"/>
    </xf>
    <xf numFmtId="0" fontId="2" fillId="11" borderId="0" xfId="0" applyFont="1" applyFill="1" applyAlignment="1">
      <alignment vertical="top" wrapText="1"/>
    </xf>
    <xf numFmtId="0" fontId="9" fillId="2" borderId="16" xfId="0" applyFont="1" applyFill="1" applyBorder="1" applyAlignment="1">
      <alignment horizontal="right" vertical="top" wrapText="1"/>
    </xf>
    <xf numFmtId="0" fontId="15" fillId="0" borderId="0" xfId="0" applyFont="1" applyAlignment="1">
      <alignment horizontal="right" vertical="top"/>
    </xf>
    <xf numFmtId="0" fontId="15" fillId="0" borderId="26" xfId="0" applyFont="1" applyBorder="1" applyAlignment="1">
      <alignment horizontal="center"/>
    </xf>
    <xf numFmtId="0" fontId="15" fillId="0" borderId="26" xfId="0" applyFont="1" applyBorder="1" applyAlignment="1">
      <alignment horizontal="right" vertical="top"/>
    </xf>
    <xf numFmtId="164" fontId="4" fillId="0" borderId="15" xfId="0" applyNumberFormat="1" applyFont="1" applyBorder="1" applyAlignment="1">
      <alignment vertical="center" wrapText="1"/>
    </xf>
    <xf numFmtId="0" fontId="19" fillId="13" borderId="18" xfId="0" applyFont="1" applyFill="1" applyBorder="1" applyAlignment="1">
      <alignment horizontal="left"/>
    </xf>
    <xf numFmtId="0" fontId="19" fillId="13" borderId="16" xfId="0" applyFont="1" applyFill="1" applyBorder="1" applyAlignment="1">
      <alignment horizontal="right" vertical="top" wrapText="1"/>
    </xf>
    <xf numFmtId="0" fontId="20" fillId="13" borderId="16" xfId="0" applyFont="1" applyFill="1" applyBorder="1" applyAlignment="1">
      <alignment horizontal="right" vertical="top" wrapText="1"/>
    </xf>
    <xf numFmtId="0" fontId="20" fillId="13" borderId="16" xfId="0" applyFont="1" applyFill="1" applyBorder="1" applyAlignment="1">
      <alignment horizontal="center" wrapText="1"/>
    </xf>
    <xf numFmtId="0" fontId="20" fillId="13" borderId="21" xfId="0" applyFont="1" applyFill="1" applyBorder="1" applyAlignment="1">
      <alignment horizontal="center" wrapText="1"/>
    </xf>
    <xf numFmtId="0" fontId="22" fillId="13" borderId="18" xfId="0" applyFont="1" applyFill="1" applyBorder="1" applyAlignment="1">
      <alignment horizontal="left"/>
    </xf>
    <xf numFmtId="0" fontId="22" fillId="13" borderId="16" xfId="0" applyFont="1" applyFill="1" applyBorder="1" applyAlignment="1">
      <alignment horizontal="right" vertical="top" wrapText="1"/>
    </xf>
    <xf numFmtId="0" fontId="20" fillId="13" borderId="16" xfId="0" applyFont="1" applyFill="1" applyBorder="1" applyAlignment="1">
      <alignment horizontal="center" vertical="center" wrapText="1"/>
    </xf>
    <xf numFmtId="0" fontId="20" fillId="13" borderId="21" xfId="0" applyFont="1" applyFill="1" applyBorder="1" applyAlignment="1">
      <alignment horizontal="center" vertical="center" wrapText="1"/>
    </xf>
    <xf numFmtId="0" fontId="19" fillId="2" borderId="23" xfId="0" applyFont="1" applyFill="1" applyBorder="1" applyAlignment="1">
      <alignment horizontal="left"/>
    </xf>
    <xf numFmtId="0" fontId="20" fillId="2" borderId="16" xfId="0" applyFont="1" applyFill="1" applyBorder="1" applyAlignment="1">
      <alignment horizontal="center" wrapText="1"/>
    </xf>
    <xf numFmtId="0" fontId="20" fillId="2" borderId="21" xfId="0" applyFont="1" applyFill="1" applyBorder="1" applyAlignment="1">
      <alignment horizontal="center" wrapText="1"/>
    </xf>
    <xf numFmtId="0" fontId="22" fillId="2" borderId="23" xfId="0" applyFont="1" applyFill="1" applyBorder="1" applyAlignment="1">
      <alignment horizontal="left"/>
    </xf>
    <xf numFmtId="0" fontId="19" fillId="2" borderId="16" xfId="0" applyFont="1" applyFill="1" applyBorder="1" applyAlignment="1">
      <alignment horizontal="right" vertical="top" wrapText="1"/>
    </xf>
    <xf numFmtId="0" fontId="20" fillId="2" borderId="16" xfId="0" applyFont="1" applyFill="1" applyBorder="1" applyAlignment="1">
      <alignment horizontal="right" vertical="top" wrapText="1"/>
    </xf>
    <xf numFmtId="0" fontId="22" fillId="2" borderId="16" xfId="0" applyFont="1" applyFill="1" applyBorder="1" applyAlignment="1">
      <alignment horizontal="right" vertical="top" wrapText="1"/>
    </xf>
    <xf numFmtId="0" fontId="22" fillId="14" borderId="18" xfId="0" applyFont="1" applyFill="1" applyBorder="1" applyAlignment="1">
      <alignment horizontal="left" vertical="top" wrapText="1"/>
    </xf>
    <xf numFmtId="0" fontId="22" fillId="14" borderId="16" xfId="0" applyFont="1" applyFill="1" applyBorder="1" applyAlignment="1">
      <alignment horizontal="right" vertical="top" wrapText="1"/>
    </xf>
    <xf numFmtId="0" fontId="20" fillId="14" borderId="16" xfId="0" applyFont="1" applyFill="1" applyBorder="1" applyAlignment="1">
      <alignment horizontal="right" vertical="top" wrapText="1"/>
    </xf>
    <xf numFmtId="0" fontId="20" fillId="15" borderId="16" xfId="0" applyFont="1" applyFill="1" applyBorder="1" applyAlignment="1">
      <alignment horizontal="center" wrapText="1"/>
    </xf>
    <xf numFmtId="0" fontId="20" fillId="15" borderId="21" xfId="0" applyFont="1" applyFill="1" applyBorder="1" applyAlignment="1">
      <alignment horizontal="center" wrapText="1"/>
    </xf>
    <xf numFmtId="0" fontId="22" fillId="16" borderId="16" xfId="0" applyFont="1" applyFill="1" applyBorder="1" applyAlignment="1">
      <alignment horizontal="right" vertical="top"/>
    </xf>
    <xf numFmtId="0" fontId="20" fillId="16" borderId="16" xfId="0" applyFont="1" applyFill="1" applyBorder="1" applyAlignment="1">
      <alignment horizontal="right" vertical="top"/>
    </xf>
    <xf numFmtId="0" fontId="20" fillId="16" borderId="16" xfId="0" applyFont="1" applyFill="1" applyBorder="1" applyAlignment="1">
      <alignment horizontal="center"/>
    </xf>
    <xf numFmtId="0" fontId="20" fillId="16" borderId="16" xfId="0" applyFont="1" applyFill="1" applyBorder="1" applyAlignment="1">
      <alignment horizontal="center" vertical="center"/>
    </xf>
    <xf numFmtId="0" fontId="20" fillId="16" borderId="21" xfId="0" applyFont="1" applyFill="1" applyBorder="1" applyAlignment="1">
      <alignment horizontal="center" vertical="center"/>
    </xf>
    <xf numFmtId="0" fontId="22" fillId="16" borderId="16" xfId="0" applyFont="1" applyFill="1" applyBorder="1" applyAlignment="1">
      <alignment horizontal="right" vertical="top" wrapText="1"/>
    </xf>
    <xf numFmtId="0" fontId="20" fillId="16" borderId="16" xfId="0" applyFont="1" applyFill="1" applyBorder="1" applyAlignment="1">
      <alignment horizontal="right" vertical="top" wrapText="1"/>
    </xf>
    <xf numFmtId="0" fontId="22" fillId="10" borderId="18" xfId="0" applyFont="1" applyFill="1" applyBorder="1" applyAlignment="1">
      <alignment horizontal="left"/>
    </xf>
    <xf numFmtId="0" fontId="22" fillId="10" borderId="16" xfId="0" applyFont="1" applyFill="1" applyBorder="1" applyAlignment="1">
      <alignment horizontal="right" vertical="top"/>
    </xf>
    <xf numFmtId="0" fontId="20" fillId="10" borderId="16" xfId="0" applyFont="1" applyFill="1" applyBorder="1" applyAlignment="1">
      <alignment horizontal="right" vertical="top"/>
    </xf>
    <xf numFmtId="0" fontId="20" fillId="10" borderId="16" xfId="0" applyFont="1" applyFill="1" applyBorder="1" applyAlignment="1">
      <alignment horizontal="center"/>
    </xf>
    <xf numFmtId="0" fontId="20" fillId="10" borderId="16" xfId="0" applyFont="1" applyFill="1" applyBorder="1" applyAlignment="1">
      <alignment horizontal="center" vertical="center"/>
    </xf>
    <xf numFmtId="0" fontId="20" fillId="10" borderId="21" xfId="0" applyFont="1" applyFill="1" applyBorder="1" applyAlignment="1">
      <alignment horizontal="center" vertical="center"/>
    </xf>
    <xf numFmtId="0" fontId="21" fillId="10" borderId="37" xfId="0" applyFont="1" applyFill="1" applyBorder="1" applyAlignment="1">
      <alignment horizontal="center" vertical="center" wrapText="1"/>
    </xf>
    <xf numFmtId="0" fontId="22" fillId="10" borderId="16" xfId="0" applyFont="1" applyFill="1" applyBorder="1" applyAlignment="1">
      <alignment horizontal="right" vertical="top" wrapText="1"/>
    </xf>
    <xf numFmtId="0" fontId="20" fillId="10" borderId="16" xfId="0" applyFont="1" applyFill="1" applyBorder="1" applyAlignment="1">
      <alignment horizontal="right" vertical="top" wrapText="1"/>
    </xf>
    <xf numFmtId="0" fontId="20" fillId="12" borderId="0" xfId="0" applyFont="1" applyFill="1" applyAlignment="1">
      <alignment horizontal="center"/>
    </xf>
    <xf numFmtId="0" fontId="23" fillId="12" borderId="0" xfId="0" applyFont="1" applyFill="1" applyAlignment="1">
      <alignment horizontal="center"/>
    </xf>
    <xf numFmtId="0" fontId="22" fillId="7" borderId="18" xfId="0" applyFont="1" applyFill="1" applyBorder="1" applyAlignment="1">
      <alignment horizontal="left"/>
    </xf>
    <xf numFmtId="0" fontId="22" fillId="7" borderId="16" xfId="0" applyFont="1" applyFill="1" applyBorder="1" applyAlignment="1">
      <alignment horizontal="right" vertical="top"/>
    </xf>
    <xf numFmtId="0" fontId="20" fillId="7" borderId="16" xfId="0" applyFont="1" applyFill="1" applyBorder="1" applyAlignment="1">
      <alignment horizontal="right" vertical="top"/>
    </xf>
    <xf numFmtId="0" fontId="20" fillId="7" borderId="16" xfId="0" applyFont="1" applyFill="1" applyBorder="1" applyAlignment="1">
      <alignment horizontal="center"/>
    </xf>
    <xf numFmtId="0" fontId="20" fillId="7" borderId="16" xfId="0" applyFont="1" applyFill="1" applyBorder="1" applyAlignment="1">
      <alignment horizontal="center" vertical="center"/>
    </xf>
    <xf numFmtId="0" fontId="20" fillId="7" borderId="21" xfId="0" applyFont="1" applyFill="1" applyBorder="1" applyAlignment="1">
      <alignment horizontal="center" vertical="center"/>
    </xf>
    <xf numFmtId="0" fontId="21" fillId="7" borderId="37" xfId="0" applyFont="1" applyFill="1" applyBorder="1" applyAlignment="1">
      <alignment horizontal="center" vertical="center" wrapText="1"/>
    </xf>
    <xf numFmtId="0" fontId="19" fillId="7" borderId="16" xfId="0" applyFont="1" applyFill="1" applyBorder="1" applyAlignment="1">
      <alignment horizontal="right" vertical="top"/>
    </xf>
    <xf numFmtId="0" fontId="22" fillId="6" borderId="18" xfId="0" applyFont="1" applyFill="1" applyBorder="1" applyAlignment="1">
      <alignment horizontal="left"/>
    </xf>
    <xf numFmtId="0" fontId="22" fillId="6" borderId="16" xfId="0" applyFont="1" applyFill="1" applyBorder="1" applyAlignment="1">
      <alignment horizontal="right" vertical="top" wrapText="1"/>
    </xf>
    <xf numFmtId="0" fontId="20" fillId="6" borderId="16" xfId="0" applyFont="1" applyFill="1" applyBorder="1" applyAlignment="1">
      <alignment horizontal="right" vertical="top" wrapText="1"/>
    </xf>
    <xf numFmtId="0" fontId="20" fillId="6" borderId="16" xfId="0" applyFont="1" applyFill="1" applyBorder="1" applyAlignment="1">
      <alignment horizontal="center"/>
    </xf>
    <xf numFmtId="0" fontId="20" fillId="6" borderId="21" xfId="0" applyFont="1" applyFill="1" applyBorder="1" applyAlignment="1">
      <alignment horizontal="center"/>
    </xf>
    <xf numFmtId="0" fontId="20" fillId="13" borderId="16" xfId="0" applyFont="1" applyFill="1" applyBorder="1" applyAlignment="1">
      <alignment horizontal="center"/>
    </xf>
    <xf numFmtId="0" fontId="20" fillId="13" borderId="21" xfId="0" applyFont="1" applyFill="1" applyBorder="1" applyAlignment="1">
      <alignment horizontal="center"/>
    </xf>
    <xf numFmtId="4" fontId="20" fillId="13" borderId="16" xfId="0" applyNumberFormat="1" applyFont="1" applyFill="1" applyBorder="1" applyAlignment="1">
      <alignment horizontal="right" vertical="top" wrapText="1"/>
    </xf>
    <xf numFmtId="0" fontId="22" fillId="15" borderId="16" xfId="0" applyFont="1" applyFill="1" applyBorder="1" applyAlignment="1">
      <alignment horizontal="right" vertical="top" wrapText="1"/>
    </xf>
    <xf numFmtId="0" fontId="20" fillId="10" borderId="21" xfId="0" applyFont="1" applyFill="1" applyBorder="1" applyAlignment="1">
      <alignment horizontal="center"/>
    </xf>
    <xf numFmtId="0" fontId="24" fillId="11" borderId="0" xfId="0" applyFont="1" applyFill="1" applyAlignment="1">
      <alignment wrapText="1"/>
    </xf>
    <xf numFmtId="0" fontId="25" fillId="13" borderId="16" xfId="0" applyFont="1" applyFill="1" applyBorder="1" applyAlignment="1">
      <alignment horizontal="center" wrapText="1"/>
    </xf>
    <xf numFmtId="0" fontId="25" fillId="2" borderId="16" xfId="0" applyFont="1" applyFill="1" applyBorder="1" applyAlignment="1">
      <alignment horizontal="center" wrapText="1"/>
    </xf>
    <xf numFmtId="0" fontId="25" fillId="15" borderId="16" xfId="0" applyFont="1" applyFill="1" applyBorder="1" applyAlignment="1">
      <alignment horizontal="center" wrapText="1"/>
    </xf>
    <xf numFmtId="0" fontId="25" fillId="16" borderId="16" xfId="0" applyFont="1" applyFill="1" applyBorder="1" applyAlignment="1">
      <alignment horizontal="center" vertical="center"/>
    </xf>
    <xf numFmtId="0" fontId="25" fillId="10" borderId="16" xfId="0" applyFont="1" applyFill="1" applyBorder="1" applyAlignment="1">
      <alignment horizontal="center" vertical="center"/>
    </xf>
    <xf numFmtId="0" fontId="25" fillId="7" borderId="16" xfId="0" applyFont="1" applyFill="1" applyBorder="1" applyAlignment="1">
      <alignment horizontal="center" vertical="center"/>
    </xf>
    <xf numFmtId="0" fontId="25" fillId="6" borderId="16" xfId="0" applyFont="1" applyFill="1" applyBorder="1" applyAlignment="1">
      <alignment horizontal="center"/>
    </xf>
    <xf numFmtId="0" fontId="25" fillId="13" borderId="16" xfId="0" applyFont="1" applyFill="1" applyBorder="1" applyAlignment="1">
      <alignment horizontal="center"/>
    </xf>
    <xf numFmtId="0" fontId="25" fillId="10" borderId="16" xfId="0" applyFont="1" applyFill="1" applyBorder="1" applyAlignment="1">
      <alignment horizontal="center"/>
    </xf>
    <xf numFmtId="0" fontId="6" fillId="11" borderId="24" xfId="0" applyFont="1" applyFill="1" applyBorder="1" applyAlignment="1">
      <alignment horizontal="center" wrapText="1"/>
    </xf>
    <xf numFmtId="0" fontId="2" fillId="11" borderId="26" xfId="0" applyFont="1" applyFill="1" applyBorder="1" applyAlignment="1">
      <alignment horizontal="center" wrapText="1"/>
    </xf>
    <xf numFmtId="0" fontId="2" fillId="11" borderId="0" xfId="0" applyFont="1" applyFill="1" applyAlignment="1">
      <alignment horizontal="center" wrapText="1"/>
    </xf>
    <xf numFmtId="0" fontId="26" fillId="11" borderId="0" xfId="0" applyFont="1" applyFill="1" applyAlignment="1">
      <alignment horizontal="center" wrapText="1"/>
    </xf>
    <xf numFmtId="0" fontId="26" fillId="11" borderId="26" xfId="0" applyFont="1" applyFill="1" applyBorder="1" applyAlignment="1">
      <alignment horizontal="center" wrapText="1"/>
    </xf>
    <xf numFmtId="0" fontId="15" fillId="2" borderId="0" xfId="0" applyFont="1" applyFill="1"/>
    <xf numFmtId="0" fontId="15" fillId="0" borderId="0" xfId="0" applyFont="1" applyAlignment="1">
      <alignment wrapText="1"/>
    </xf>
    <xf numFmtId="0" fontId="15" fillId="2" borderId="0" xfId="0" applyFont="1" applyFill="1" applyAlignment="1">
      <alignment wrapText="1"/>
    </xf>
    <xf numFmtId="0" fontId="21" fillId="13" borderId="37" xfId="0" applyFont="1" applyFill="1" applyBorder="1" applyAlignment="1">
      <alignment horizontal="center" vertical="center" wrapText="1"/>
    </xf>
    <xf numFmtId="0" fontId="20" fillId="0" borderId="17" xfId="0" applyFont="1" applyBorder="1" applyAlignment="1">
      <alignment horizontal="right" vertical="top"/>
    </xf>
    <xf numFmtId="0" fontId="19" fillId="0" borderId="17" xfId="0" applyFont="1" applyBorder="1" applyAlignment="1">
      <alignment horizontal="right" vertical="top"/>
    </xf>
    <xf numFmtId="0" fontId="20" fillId="0" borderId="16" xfId="0" applyFont="1" applyBorder="1" applyAlignment="1">
      <alignment horizontal="center" wrapText="1"/>
    </xf>
    <xf numFmtId="0" fontId="19" fillId="0" borderId="17" xfId="0" applyFont="1" applyBorder="1" applyAlignment="1">
      <alignment horizontal="right" vertical="top" wrapText="1"/>
    </xf>
    <xf numFmtId="0" fontId="20" fillId="0" borderId="17" xfId="0" applyFont="1" applyBorder="1" applyAlignment="1">
      <alignment horizontal="right" vertical="top" wrapText="1"/>
    </xf>
    <xf numFmtId="0" fontId="19" fillId="0" borderId="0" xfId="0" applyFont="1" applyAlignment="1">
      <alignment horizontal="right" vertical="top"/>
    </xf>
    <xf numFmtId="0" fontId="20" fillId="0" borderId="16" xfId="0" applyFont="1" applyBorder="1" applyAlignment="1">
      <alignment horizontal="right" wrapText="1"/>
    </xf>
    <xf numFmtId="0" fontId="19" fillId="0" borderId="16" xfId="0" applyFont="1" applyBorder="1" applyAlignment="1">
      <alignment horizontal="right" wrapText="1"/>
    </xf>
    <xf numFmtId="0" fontId="19" fillId="0" borderId="16" xfId="0" applyFont="1" applyBorder="1" applyAlignment="1">
      <alignment horizontal="right" vertical="top" wrapText="1"/>
    </xf>
    <xf numFmtId="0" fontId="20" fillId="0" borderId="16" xfId="0" applyFont="1" applyBorder="1" applyAlignment="1">
      <alignment horizontal="right" vertical="top" wrapText="1"/>
    </xf>
    <xf numFmtId="0" fontId="11" fillId="2" borderId="16" xfId="0" applyFont="1" applyFill="1" applyBorder="1" applyAlignment="1">
      <alignment horizontal="center" vertical="center" wrapText="1"/>
    </xf>
    <xf numFmtId="0" fontId="2" fillId="11" borderId="0" xfId="0" applyFont="1" applyFill="1" applyAlignment="1">
      <alignment vertical="center" wrapText="1"/>
    </xf>
    <xf numFmtId="0" fontId="21" fillId="14" borderId="37" xfId="0" applyFont="1" applyFill="1" applyBorder="1" applyAlignment="1">
      <alignment horizontal="center" vertical="center" wrapText="1"/>
    </xf>
    <xf numFmtId="0" fontId="21" fillId="6" borderId="37" xfId="0" applyFont="1" applyFill="1" applyBorder="1" applyAlignment="1">
      <alignment horizontal="center" vertical="center" wrapText="1"/>
    </xf>
    <xf numFmtId="0" fontId="8" fillId="0" borderId="0" xfId="0" applyFont="1" applyAlignment="1">
      <alignment horizontal="center" vertical="center"/>
    </xf>
    <xf numFmtId="0" fontId="22" fillId="16" borderId="18" xfId="0" applyFont="1" applyFill="1" applyBorder="1" applyAlignment="1">
      <alignment horizontal="left"/>
    </xf>
    <xf numFmtId="0" fontId="20" fillId="16" borderId="21" xfId="0" applyFont="1" applyFill="1" applyBorder="1" applyAlignment="1">
      <alignment horizontal="center"/>
    </xf>
    <xf numFmtId="0" fontId="25" fillId="16" borderId="16" xfId="0" applyFont="1" applyFill="1" applyBorder="1" applyAlignment="1">
      <alignment horizontal="center"/>
    </xf>
    <xf numFmtId="0" fontId="21" fillId="16" borderId="37" xfId="0" applyFont="1" applyFill="1" applyBorder="1" applyAlignment="1">
      <alignment horizontal="center" vertical="center" wrapText="1"/>
    </xf>
    <xf numFmtId="0" fontId="22" fillId="13" borderId="19" xfId="0" applyFont="1" applyFill="1" applyBorder="1" applyAlignment="1">
      <alignment horizontal="left"/>
    </xf>
    <xf numFmtId="0" fontId="22" fillId="13" borderId="20" xfId="0" applyFont="1" applyFill="1" applyBorder="1" applyAlignment="1">
      <alignment horizontal="right" vertical="top" wrapText="1"/>
    </xf>
    <xf numFmtId="0" fontId="20" fillId="13" borderId="43" xfId="0" applyFont="1" applyFill="1" applyBorder="1" applyAlignment="1">
      <alignment horizontal="right" vertical="top" wrapText="1"/>
    </xf>
    <xf numFmtId="0" fontId="20" fillId="13" borderId="20" xfId="0" applyFont="1" applyFill="1" applyBorder="1" applyAlignment="1">
      <alignment horizontal="right" vertical="top" wrapText="1"/>
    </xf>
    <xf numFmtId="0" fontId="20" fillId="13" borderId="20" xfId="0" applyFont="1" applyFill="1" applyBorder="1" applyAlignment="1">
      <alignment horizontal="center"/>
    </xf>
    <xf numFmtId="0" fontId="25" fillId="13" borderId="43" xfId="0" applyFont="1" applyFill="1" applyBorder="1" applyAlignment="1">
      <alignment horizontal="center"/>
    </xf>
    <xf numFmtId="0" fontId="20" fillId="13" borderId="45" xfId="0" applyFont="1" applyFill="1" applyBorder="1" applyAlignment="1">
      <alignment horizontal="center"/>
    </xf>
    <xf numFmtId="0" fontId="21" fillId="13" borderId="44" xfId="0" applyFont="1" applyFill="1" applyBorder="1" applyAlignment="1">
      <alignment horizontal="center" vertical="center" wrapText="1"/>
    </xf>
    <xf numFmtId="0" fontId="8" fillId="0" borderId="1" xfId="0" applyFont="1" applyBorder="1" applyAlignment="1">
      <alignment horizontal="left" vertical="center" wrapText="1" indent="1"/>
    </xf>
    <xf numFmtId="0" fontId="1" fillId="0" borderId="1" xfId="0" applyFont="1" applyBorder="1" applyAlignment="1">
      <alignment horizontal="left" vertical="top" wrapText="1"/>
    </xf>
    <xf numFmtId="0" fontId="17" fillId="0" borderId="2" xfId="0" applyFont="1" applyBorder="1" applyAlignment="1">
      <alignment horizontal="left" vertical="top" wrapText="1"/>
    </xf>
    <xf numFmtId="0" fontId="2" fillId="4" borderId="14" xfId="0" applyFont="1" applyFill="1" applyBorder="1" applyAlignment="1">
      <alignment vertical="center" wrapText="1"/>
    </xf>
    <xf numFmtId="0" fontId="8" fillId="0" borderId="15" xfId="0" applyFont="1" applyBorder="1" applyAlignment="1">
      <alignment horizontal="left" vertical="top" wrapText="1"/>
    </xf>
    <xf numFmtId="0" fontId="6" fillId="4" borderId="2" xfId="0" applyFont="1" applyFill="1" applyBorder="1" applyAlignment="1">
      <alignment horizontal="left" vertical="center" wrapText="1"/>
    </xf>
    <xf numFmtId="0" fontId="2" fillId="4" borderId="1" xfId="0" applyFont="1" applyFill="1" applyBorder="1" applyAlignment="1">
      <alignment horizontal="left" vertical="center" wrapText="1"/>
    </xf>
    <xf numFmtId="0" fontId="5" fillId="0" borderId="3"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2" fillId="11" borderId="22" xfId="0" applyFont="1" applyFill="1" applyBorder="1" applyAlignment="1">
      <alignment horizontal="center" wrapText="1"/>
    </xf>
    <xf numFmtId="0" fontId="2" fillId="11" borderId="24" xfId="0" applyFont="1" applyFill="1" applyBorder="1" applyAlignment="1">
      <alignment horizontal="center" wrapText="1"/>
    </xf>
    <xf numFmtId="0" fontId="6" fillId="11" borderId="24" xfId="0" applyFont="1" applyFill="1" applyBorder="1" applyAlignment="1">
      <alignment horizontal="center" wrapText="1"/>
    </xf>
    <xf numFmtId="0" fontId="10" fillId="2" borderId="0" xfId="0" applyFont="1" applyFill="1" applyAlignment="1">
      <alignment horizontal="left" vertical="center"/>
    </xf>
    <xf numFmtId="0" fontId="2" fillId="11" borderId="26" xfId="0" applyFont="1" applyFill="1" applyBorder="1" applyAlignment="1">
      <alignment horizontal="center" vertical="center" wrapText="1"/>
    </xf>
    <xf numFmtId="0" fontId="2" fillId="11" borderId="0" xfId="0" applyFont="1" applyFill="1" applyAlignment="1">
      <alignment horizontal="center" vertical="center" wrapText="1"/>
    </xf>
    <xf numFmtId="0" fontId="22" fillId="13" borderId="29" xfId="0" applyFont="1" applyFill="1" applyBorder="1" applyAlignment="1">
      <alignment horizontal="center" vertical="center" wrapText="1"/>
    </xf>
    <xf numFmtId="0" fontId="22" fillId="7" borderId="38" xfId="0" applyFont="1" applyFill="1" applyBorder="1" applyAlignment="1">
      <alignment horizontal="center" vertical="center" wrapText="1"/>
    </xf>
    <xf numFmtId="0" fontId="22" fillId="7" borderId="39" xfId="0" applyFont="1" applyFill="1" applyBorder="1" applyAlignment="1">
      <alignment horizontal="center" vertical="center" wrapText="1"/>
    </xf>
    <xf numFmtId="0" fontId="22" fillId="9" borderId="40" xfId="0" applyFont="1" applyFill="1" applyBorder="1" applyAlignment="1">
      <alignment horizontal="center" vertical="center" wrapText="1"/>
    </xf>
    <xf numFmtId="0" fontId="22" fillId="9" borderId="39" xfId="0" applyFont="1" applyFill="1" applyBorder="1" applyAlignment="1">
      <alignment horizontal="center" vertical="center" wrapText="1"/>
    </xf>
    <xf numFmtId="0" fontId="22" fillId="16" borderId="38" xfId="0" applyFont="1" applyFill="1" applyBorder="1" applyAlignment="1">
      <alignment horizontal="center" vertical="center" wrapText="1"/>
    </xf>
    <xf numFmtId="0" fontId="22" fillId="16" borderId="39" xfId="0" applyFont="1" applyFill="1" applyBorder="1" applyAlignment="1">
      <alignment horizontal="center" vertical="center" wrapText="1"/>
    </xf>
    <xf numFmtId="0" fontId="22" fillId="16" borderId="41" xfId="0" applyFont="1" applyFill="1" applyBorder="1" applyAlignment="1">
      <alignment horizontal="center" vertical="center" wrapText="1"/>
    </xf>
    <xf numFmtId="0" fontId="2" fillId="11" borderId="0" xfId="0" applyFont="1" applyFill="1" applyAlignment="1">
      <alignment horizontal="center" wrapText="1"/>
    </xf>
    <xf numFmtId="0" fontId="2" fillId="11" borderId="30" xfId="0" applyFont="1" applyFill="1" applyBorder="1" applyAlignment="1">
      <alignment horizontal="center" wrapText="1"/>
    </xf>
    <xf numFmtId="0" fontId="22" fillId="13" borderId="36" xfId="0" applyFont="1" applyFill="1" applyBorder="1" applyAlignment="1">
      <alignment horizontal="center" vertical="center" wrapText="1"/>
    </xf>
    <xf numFmtId="0" fontId="22" fillId="10" borderId="40" xfId="0" applyFont="1" applyFill="1" applyBorder="1" applyAlignment="1">
      <alignment horizontal="center" vertical="center" wrapText="1"/>
    </xf>
    <xf numFmtId="0" fontId="22" fillId="10" borderId="39" xfId="0" applyFont="1" applyFill="1" applyBorder="1" applyAlignment="1">
      <alignment horizontal="center" vertical="center" wrapText="1"/>
    </xf>
    <xf numFmtId="0" fontId="22" fillId="10" borderId="47" xfId="0" applyFont="1" applyFill="1" applyBorder="1" applyAlignment="1">
      <alignment horizontal="center" vertical="center" wrapText="1"/>
    </xf>
    <xf numFmtId="0" fontId="22" fillId="13" borderId="38" xfId="0" applyFont="1" applyFill="1" applyBorder="1" applyAlignment="1">
      <alignment horizontal="center" vertical="center" wrapText="1"/>
    </xf>
    <xf numFmtId="0" fontId="22" fillId="13" borderId="39" xfId="0" applyFont="1" applyFill="1" applyBorder="1" applyAlignment="1">
      <alignment horizontal="center" vertical="center" wrapText="1"/>
    </xf>
    <xf numFmtId="0" fontId="22" fillId="13" borderId="47" xfId="0" applyFont="1" applyFill="1" applyBorder="1" applyAlignment="1">
      <alignment horizontal="center" vertical="center" wrapText="1"/>
    </xf>
    <xf numFmtId="0" fontId="22" fillId="7" borderId="46" xfId="0" applyFont="1" applyFill="1" applyBorder="1" applyAlignment="1">
      <alignment horizontal="center" vertical="center" wrapText="1"/>
    </xf>
    <xf numFmtId="0" fontId="22" fillId="13" borderId="40" xfId="0" applyFont="1" applyFill="1" applyBorder="1" applyAlignment="1">
      <alignment horizontal="center" vertical="center" wrapText="1"/>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10/relationships/person" Target="persons/person.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Johan CORDEL" id="{7A6CAAC9-6734-4AE4-B1D0-4D1FD7028BAD}" userId="Johan CORDEL" providerId="None"/>
</personList>
</file>

<file path=xl/theme/theme1.xml><?xml version="1.0" encoding="utf-8"?>
<a:theme xmlns:a="http://schemas.openxmlformats.org/drawingml/2006/main">
  <a:themeElements>
    <a:clrScheme na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
      <a:majorFont>
        <a:latin typeface="Calibri"/>
        <a:ea typeface="Arial"/>
        <a:cs typeface="Arial"/>
      </a:majorFont>
      <a:minorFont>
        <a:latin typeface="Calibri"/>
        <a:ea typeface="Arial"/>
        <a:cs typeface="Arial"/>
      </a:minorFont>
    </a:fontScheme>
    <a:fmtScheme>
      <a:fillStyleLst>
        <a:solidFill>
          <a:schemeClr val="phClr"/>
        </a:solidFill>
        <a:solidFill/>
        <a:solidFill/>
      </a:fillStyleLst>
      <a:lnStyleLst>
        <a:ln w="9525">
          <a:solidFill>
            <a:schemeClr val="phClr">
              <a:shade val="95000"/>
              <a:satMod val="105000"/>
            </a:schemeClr>
          </a:solidFill>
        </a:ln>
        <a:ln w="25400">
          <a:solidFill>
            <a:schemeClr val="phClr"/>
          </a:solidFill>
        </a:ln>
        <a:ln w="38100">
          <a:solidFill>
            <a:schemeClr val="phClr"/>
          </a:solidFill>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rgbClr val="000000"/>
        </a:solidFill>
        <a:solidFill>
          <a:srgbClr val="000000"/>
        </a:soli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2" dT="2022-07-11T07:43:24.42" personId="{7A6CAAC9-6734-4AE4-B1D0-4D1FD7028BAD}" id="{FBA8B37C-EDBC-441D-BF4E-445D50513A2C}">
    <text>Introduce CASECs too please</text>
  </threadedComment>
</ThreadedComments>
</file>

<file path=xl/threadedComments/threadedComment2.xml><?xml version="1.0" encoding="utf-8"?>
<ThreadedComments xmlns="http://schemas.microsoft.com/office/spreadsheetml/2018/threadedcomments" xmlns:x="http://schemas.openxmlformats.org/spreadsheetml/2006/main">
  <threadedComment ref="A4" dT="2022-07-07T14:24:45.66" personId="{7A6CAAC9-6734-4AE4-B1D0-4D1FD7028BAD}" id="{80BFE52B-D045-432B-A803-233571FE8FC3}">
    <text>In the english template, this is: what method was used to collect data?</text>
  </threadedComment>
  <threadedComment ref="A5" dT="2022-07-07T14:28:00.77" personId="{7A6CAAC9-6734-4AE4-B1D0-4D1FD7028BAD}" id="{B0A7900E-046E-4384-920C-67F32395F50B}">
    <text>And as per the previous comment, I think this should be more along the lines of method for data collection. that you interviewed KIs using a semi-structured questionnaire... etc.
The final point about the missing interview, feels more as though it should be included in the Strengths and limitations section below, although could potentially remain here.</text>
  </threadedComment>
</ThreadedComments>
</file>

<file path=xl/threadedComments/threadedComment3.xml><?xml version="1.0" encoding="utf-8"?>
<ThreadedComments xmlns="http://schemas.microsoft.com/office/spreadsheetml/2018/threadedcomments" xmlns:x="http://schemas.openxmlformats.org/spreadsheetml/2006/main">
  <threadedComment ref="P83" dT="2022-07-11T09:10:26.81" personId="{7A6CAAC9-6734-4AE4-B1D0-4D1FD7028BAD}" id="{5F99E713-AD38-4564-8056-9433FBF89DD1}">
    <text>Again, Make sure that the information is reported by people, and not just written as assumption.</text>
  </threadedComment>
  <threadedComment ref="P83" dT="2022-07-13T07:33:50.53" personId="{7A6CAAC9-6734-4AE4-B1D0-4D1FD7028BAD}" id="{5469DC91-BF37-418E-93F2-79C6C7D31332}" parentId="{5F99E713-AD38-4564-8056-9433FBF89DD1}">
    <text>Does this read okay in french? The english translation is a bit messy, so I am just flagging for a double check. No worries if it is all okay.</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microsoft.com/office/2017/10/relationships/threadedComment" Target="../threadedComments/threadedComment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MJ16"/>
  <sheetViews>
    <sheetView zoomScale="85" zoomScaleNormal="85" workbookViewId="0">
      <selection activeCell="F3" sqref="F3"/>
    </sheetView>
  </sheetViews>
  <sheetFormatPr baseColWidth="10" defaultColWidth="8.81640625" defaultRowHeight="14"/>
  <cols>
    <col min="1" max="1" width="28.54296875" style="123" bestFit="1" customWidth="1"/>
    <col min="2" max="2" width="92" style="121" bestFit="1" customWidth="1"/>
    <col min="3" max="1024" width="8.81640625" style="121" bestFit="1"/>
    <col min="1025" max="16384" width="8.81640625" style="36"/>
  </cols>
  <sheetData>
    <row r="1" spans="1:2" ht="77.5" customHeight="1">
      <c r="A1" s="153" t="s">
        <v>0</v>
      </c>
      <c r="B1" s="153"/>
    </row>
    <row r="2" spans="1:2" ht="41.5" customHeight="1" thickBot="1">
      <c r="A2" s="154" t="s">
        <v>187</v>
      </c>
      <c r="B2" s="154"/>
    </row>
    <row r="3" spans="1:2" ht="14.5" thickBot="1">
      <c r="A3" s="29" t="s">
        <v>1</v>
      </c>
      <c r="B3" s="41" t="s">
        <v>2</v>
      </c>
    </row>
    <row r="4" spans="1:2" ht="41.5" customHeight="1" thickBot="1">
      <c r="A4" s="28" t="s">
        <v>3</v>
      </c>
      <c r="B4" s="2" t="s">
        <v>4</v>
      </c>
    </row>
    <row r="5" spans="1:2" ht="14.5" thickBot="1">
      <c r="A5" s="3" t="s">
        <v>5</v>
      </c>
      <c r="B5" s="4" t="s">
        <v>6</v>
      </c>
    </row>
    <row r="6" spans="1:2" ht="32.15" customHeight="1">
      <c r="A6" s="1" t="s">
        <v>7</v>
      </c>
      <c r="B6" s="2" t="s">
        <v>8</v>
      </c>
    </row>
    <row r="7" spans="1:2" ht="70" customHeight="1">
      <c r="A7" s="3" t="s">
        <v>9</v>
      </c>
      <c r="B7" s="4" t="s">
        <v>10</v>
      </c>
    </row>
    <row r="8" spans="1:2">
      <c r="A8" s="5" t="s">
        <v>11</v>
      </c>
      <c r="B8" s="6" t="s">
        <v>12</v>
      </c>
    </row>
    <row r="9" spans="1:2" ht="69.5" customHeight="1" thickBot="1">
      <c r="A9" s="7" t="s">
        <v>13</v>
      </c>
      <c r="B9" s="8" t="s">
        <v>14</v>
      </c>
    </row>
    <row r="10" spans="1:2" ht="14.5" thickBot="1">
      <c r="A10" s="30" t="s">
        <v>15</v>
      </c>
      <c r="B10" s="32" t="s">
        <v>184</v>
      </c>
    </row>
    <row r="11" spans="1:2" ht="14.5" thickBot="1">
      <c r="A11" s="29" t="s">
        <v>16</v>
      </c>
      <c r="B11" s="41" t="s">
        <v>2</v>
      </c>
    </row>
    <row r="12" spans="1:2" ht="14.5" thickBot="1">
      <c r="A12" s="28" t="s">
        <v>17</v>
      </c>
      <c r="B12" s="31" t="s">
        <v>18</v>
      </c>
    </row>
    <row r="13" spans="1:2" ht="14.5" thickBot="1">
      <c r="A13" s="3" t="s">
        <v>19</v>
      </c>
      <c r="B13" s="8" t="s">
        <v>20</v>
      </c>
    </row>
    <row r="14" spans="1:2" ht="15" customHeight="1">
      <c r="A14" s="9" t="s">
        <v>21</v>
      </c>
      <c r="B14" s="10" t="s">
        <v>22</v>
      </c>
    </row>
    <row r="16" spans="1:2">
      <c r="A16" s="122"/>
    </row>
  </sheetData>
  <mergeCells count="2">
    <mergeCell ref="A1:B1"/>
    <mergeCell ref="A2:B2"/>
  </mergeCells>
  <pageMargins left="0.7" right="0.7" top="0.75" bottom="0.75" header="0.51180555555555496" footer="0.51180555555555496"/>
  <pageSetup paperSize="9" orientation="portrait" horizontalDpi="300" verticalDpi="3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J27"/>
  <sheetViews>
    <sheetView zoomScale="55" zoomScaleNormal="55" workbookViewId="0">
      <selection activeCell="F5" sqref="F5"/>
    </sheetView>
  </sheetViews>
  <sheetFormatPr baseColWidth="10" defaultColWidth="8.81640625" defaultRowHeight="14"/>
  <cols>
    <col min="1" max="1" width="100.81640625" style="11" bestFit="1" customWidth="1"/>
    <col min="2" max="2" width="105" style="11" bestFit="1" customWidth="1"/>
    <col min="3" max="1024" width="8.81640625" style="11" bestFit="1"/>
    <col min="1025" max="16384" width="8.81640625" style="36"/>
  </cols>
  <sheetData>
    <row r="1" spans="1:2" ht="14.15" customHeight="1">
      <c r="A1" s="158" t="s">
        <v>23</v>
      </c>
      <c r="B1" s="158"/>
    </row>
    <row r="2" spans="1:2" ht="64.5" customHeight="1">
      <c r="A2" s="159" t="s">
        <v>24</v>
      </c>
      <c r="B2" s="160"/>
    </row>
    <row r="3" spans="1:2" ht="15" customHeight="1" thickBot="1">
      <c r="A3" s="161"/>
      <c r="B3" s="162"/>
    </row>
    <row r="4" spans="1:2" ht="14.15" customHeight="1">
      <c r="A4" s="158" t="s">
        <v>185</v>
      </c>
      <c r="B4" s="158"/>
    </row>
    <row r="5" spans="1:2" ht="81.75" customHeight="1">
      <c r="A5" s="159" t="s">
        <v>186</v>
      </c>
      <c r="B5" s="160"/>
    </row>
    <row r="6" spans="1:2" ht="15" customHeight="1" thickBot="1">
      <c r="A6" s="161"/>
      <c r="B6" s="162"/>
    </row>
    <row r="7" spans="1:2" ht="14.15" customHeight="1">
      <c r="A7" s="158" t="s">
        <v>25</v>
      </c>
      <c r="B7" s="158"/>
    </row>
    <row r="8" spans="1:2" ht="14.15" customHeight="1">
      <c r="A8" s="157" t="s">
        <v>26</v>
      </c>
      <c r="B8" s="157"/>
    </row>
    <row r="9" spans="1:2" ht="127.5" customHeight="1">
      <c r="A9" s="159" t="s">
        <v>27</v>
      </c>
      <c r="B9" s="160"/>
    </row>
    <row r="10" spans="1:2" ht="15" customHeight="1" thickBot="1">
      <c r="A10" s="161"/>
      <c r="B10" s="162"/>
    </row>
    <row r="11" spans="1:2" ht="14.15" customHeight="1">
      <c r="A11" s="158" t="s">
        <v>28</v>
      </c>
      <c r="B11" s="158"/>
    </row>
    <row r="12" spans="1:2" ht="81.75" customHeight="1">
      <c r="A12" s="159" t="s">
        <v>29</v>
      </c>
      <c r="B12" s="160"/>
    </row>
    <row r="13" spans="1:2" ht="15" customHeight="1" thickBot="1">
      <c r="A13" s="161"/>
      <c r="B13" s="162"/>
    </row>
    <row r="14" spans="1:2" ht="14.15" customHeight="1">
      <c r="A14" s="158" t="s">
        <v>30</v>
      </c>
      <c r="B14" s="158"/>
    </row>
    <row r="15" spans="1:2" ht="79.5" customHeight="1">
      <c r="A15" s="159" t="s">
        <v>31</v>
      </c>
      <c r="B15" s="160"/>
    </row>
    <row r="16" spans="1:2" ht="15" customHeight="1" thickBot="1">
      <c r="A16" s="161"/>
      <c r="B16" s="162"/>
    </row>
    <row r="17" spans="1:2" ht="14.15" customHeight="1" thickBot="1">
      <c r="A17" s="155" t="s">
        <v>32</v>
      </c>
      <c r="B17" s="152" t="s">
        <v>33</v>
      </c>
    </row>
    <row r="18" spans="1:2">
      <c r="A18" s="155"/>
      <c r="B18" s="12" t="s">
        <v>34</v>
      </c>
    </row>
    <row r="19" spans="1:2">
      <c r="A19" s="13" t="s">
        <v>35</v>
      </c>
      <c r="B19" s="13" t="s">
        <v>36</v>
      </c>
    </row>
    <row r="20" spans="1:2" ht="85.5" customHeight="1">
      <c r="A20" s="14" t="s">
        <v>37</v>
      </c>
      <c r="B20" s="15" t="s">
        <v>38</v>
      </c>
    </row>
    <row r="21" spans="1:2" ht="20.25" customHeight="1">
      <c r="A21" s="16" t="s">
        <v>39</v>
      </c>
      <c r="B21" s="156" t="s">
        <v>40</v>
      </c>
    </row>
    <row r="22" spans="1:2">
      <c r="A22" s="17"/>
      <c r="B22" s="156"/>
    </row>
    <row r="23" spans="1:2">
      <c r="A23" s="18" t="s">
        <v>41</v>
      </c>
      <c r="B23" s="156"/>
    </row>
    <row r="24" spans="1:2">
      <c r="A24" s="16" t="s">
        <v>42</v>
      </c>
      <c r="B24" s="156"/>
    </row>
    <row r="25" spans="1:2">
      <c r="A25" s="17"/>
      <c r="B25" s="156"/>
    </row>
    <row r="26" spans="1:2">
      <c r="A26" s="18" t="s">
        <v>43</v>
      </c>
      <c r="B26" s="156"/>
    </row>
    <row r="27" spans="1:2">
      <c r="A27" s="48">
        <v>44753</v>
      </c>
      <c r="B27" s="156"/>
    </row>
  </sheetData>
  <mergeCells count="13">
    <mergeCell ref="A1:B1"/>
    <mergeCell ref="A4:B4"/>
    <mergeCell ref="A7:B7"/>
    <mergeCell ref="A2:B3"/>
    <mergeCell ref="A5:B6"/>
    <mergeCell ref="A17:A18"/>
    <mergeCell ref="B21:B27"/>
    <mergeCell ref="A8:B8"/>
    <mergeCell ref="A11:B11"/>
    <mergeCell ref="A14:B14"/>
    <mergeCell ref="A9:B10"/>
    <mergeCell ref="A12:B13"/>
    <mergeCell ref="A15:B16"/>
  </mergeCells>
  <pageMargins left="0.7" right="0.7" top="0.75" bottom="0.75" header="0.51180555555555496" footer="0.51180555555555496"/>
  <pageSetup paperSize="9" orientation="portrait" horizontalDpi="300" verticalDpi="3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BH104"/>
  <sheetViews>
    <sheetView showGridLines="0" tabSelected="1" zoomScale="60" zoomScaleNormal="60" zoomScaleSheetLayoutView="70" workbookViewId="0">
      <pane xSplit="3" ySplit="2" topLeftCell="L82" activePane="bottomRight" state="frozen"/>
      <selection pane="topRight" activeCell="D1" sqref="D1"/>
      <selection pane="bottomLeft" activeCell="A3" sqref="A3"/>
      <selection pane="bottomRight" activeCell="P95" sqref="P95:P103"/>
    </sheetView>
  </sheetViews>
  <sheetFormatPr baseColWidth="10" defaultColWidth="11.54296875" defaultRowHeight="14"/>
  <cols>
    <col min="1" max="1" width="1.453125" style="36" customWidth="1"/>
    <col min="2" max="2" width="43.1796875" style="39" customWidth="1"/>
    <col min="3" max="3" width="78.26953125" style="45" customWidth="1"/>
    <col min="4" max="6" width="6" style="45" customWidth="1"/>
    <col min="7" max="14" width="6" style="40" customWidth="1"/>
    <col min="15" max="15" width="14.1796875" style="139" customWidth="1"/>
    <col min="16" max="16" width="86.54296875" style="19" customWidth="1"/>
    <col min="17" max="60" width="11.54296875" style="35"/>
    <col min="61" max="16384" width="11.54296875" style="36"/>
  </cols>
  <sheetData>
    <row r="1" spans="2:17">
      <c r="B1" s="166" t="s">
        <v>44</v>
      </c>
      <c r="C1" s="166"/>
      <c r="D1" s="166"/>
      <c r="E1" s="166"/>
      <c r="F1" s="166"/>
      <c r="G1" s="166"/>
      <c r="H1" s="166"/>
      <c r="I1" s="166"/>
      <c r="J1" s="166"/>
      <c r="K1" s="166"/>
      <c r="L1" s="166"/>
      <c r="M1" s="166"/>
      <c r="N1" s="166"/>
      <c r="O1" s="166"/>
      <c r="P1" s="166"/>
      <c r="Q1" s="37"/>
    </row>
    <row r="2" spans="2:17" ht="14.5" thickBot="1">
      <c r="B2" s="166"/>
      <c r="C2" s="166"/>
      <c r="D2" s="166"/>
      <c r="E2" s="166"/>
      <c r="F2" s="166"/>
      <c r="G2" s="166"/>
      <c r="H2" s="166"/>
      <c r="I2" s="166"/>
      <c r="J2" s="166"/>
      <c r="K2" s="166"/>
      <c r="L2" s="166"/>
      <c r="M2" s="166"/>
      <c r="N2" s="166"/>
      <c r="O2" s="166"/>
      <c r="P2" s="166"/>
      <c r="Q2" s="37"/>
    </row>
    <row r="3" spans="2:17" ht="15" customHeight="1">
      <c r="B3" s="23" t="s">
        <v>45</v>
      </c>
      <c r="C3" s="42"/>
      <c r="D3" s="117">
        <v>1</v>
      </c>
      <c r="E3" s="117">
        <v>2</v>
      </c>
      <c r="F3" s="117">
        <v>3</v>
      </c>
      <c r="G3" s="117">
        <v>5</v>
      </c>
      <c r="H3" s="117">
        <v>6</v>
      </c>
      <c r="I3" s="117">
        <v>7</v>
      </c>
      <c r="J3" s="117">
        <v>8</v>
      </c>
      <c r="K3" s="117">
        <v>9</v>
      </c>
      <c r="L3" s="120">
        <v>10</v>
      </c>
      <c r="M3" s="117">
        <v>11</v>
      </c>
      <c r="N3" s="117">
        <v>12</v>
      </c>
      <c r="O3" s="167" t="s">
        <v>46</v>
      </c>
      <c r="P3" s="24" t="s">
        <v>47</v>
      </c>
      <c r="Q3" s="37"/>
    </row>
    <row r="4" spans="2:17" ht="28">
      <c r="B4" s="25" t="s">
        <v>48</v>
      </c>
      <c r="C4" s="43"/>
      <c r="D4" s="118" t="s">
        <v>49</v>
      </c>
      <c r="E4" s="118" t="s">
        <v>49</v>
      </c>
      <c r="F4" s="118" t="s">
        <v>49</v>
      </c>
      <c r="G4" s="118" t="s">
        <v>50</v>
      </c>
      <c r="H4" s="118" t="s">
        <v>50</v>
      </c>
      <c r="I4" s="118" t="s">
        <v>50</v>
      </c>
      <c r="J4" s="118" t="s">
        <v>50</v>
      </c>
      <c r="K4" s="118" t="s">
        <v>51</v>
      </c>
      <c r="L4" s="119" t="s">
        <v>51</v>
      </c>
      <c r="M4" s="118" t="s">
        <v>51</v>
      </c>
      <c r="N4" s="118" t="s">
        <v>51</v>
      </c>
      <c r="O4" s="168"/>
      <c r="P4" s="27" t="s">
        <v>52</v>
      </c>
      <c r="Q4" s="37"/>
    </row>
    <row r="5" spans="2:17">
      <c r="B5" s="25" t="s">
        <v>53</v>
      </c>
      <c r="C5" s="43"/>
      <c r="D5" s="118" t="s">
        <v>54</v>
      </c>
      <c r="E5" s="118" t="s">
        <v>55</v>
      </c>
      <c r="F5" s="118" t="s">
        <v>56</v>
      </c>
      <c r="G5" s="118" t="s">
        <v>54</v>
      </c>
      <c r="H5" s="118" t="s">
        <v>55</v>
      </c>
      <c r="I5" s="118" t="s">
        <v>56</v>
      </c>
      <c r="J5" s="118" t="s">
        <v>57</v>
      </c>
      <c r="K5" s="118" t="s">
        <v>54</v>
      </c>
      <c r="L5" s="119" t="s">
        <v>55</v>
      </c>
      <c r="M5" s="118" t="s">
        <v>56</v>
      </c>
      <c r="N5" s="118" t="s">
        <v>57</v>
      </c>
      <c r="O5" s="168"/>
      <c r="P5" s="27"/>
      <c r="Q5" s="37"/>
    </row>
    <row r="6" spans="2:17">
      <c r="B6" s="20" t="s">
        <v>58</v>
      </c>
      <c r="C6" s="44" t="s">
        <v>59</v>
      </c>
      <c r="D6" s="44"/>
      <c r="E6" s="44"/>
      <c r="F6" s="44"/>
      <c r="G6" s="21"/>
      <c r="H6" s="21"/>
      <c r="I6" s="21"/>
      <c r="J6" s="22"/>
      <c r="K6" s="21"/>
      <c r="L6" s="21"/>
      <c r="M6" s="21"/>
      <c r="N6" s="22"/>
      <c r="O6" s="135"/>
      <c r="P6" s="33"/>
      <c r="Q6" s="37"/>
    </row>
    <row r="7" spans="2:17">
      <c r="B7" s="163" t="s">
        <v>60</v>
      </c>
      <c r="C7" s="164"/>
      <c r="D7" s="118"/>
      <c r="E7" s="118"/>
      <c r="F7" s="118"/>
      <c r="G7" s="26"/>
      <c r="H7" s="26"/>
      <c r="I7" s="26"/>
      <c r="J7" s="26"/>
      <c r="K7" s="26"/>
      <c r="L7" s="106"/>
      <c r="M7" s="26"/>
      <c r="N7" s="26"/>
      <c r="O7" s="136"/>
      <c r="P7" s="34"/>
      <c r="Q7" s="37"/>
    </row>
    <row r="8" spans="2:17" ht="21" customHeight="1">
      <c r="B8" s="49" t="s">
        <v>61</v>
      </c>
      <c r="C8" s="50" t="s">
        <v>62</v>
      </c>
      <c r="D8" s="51">
        <v>1</v>
      </c>
      <c r="E8" s="51"/>
      <c r="F8" s="51"/>
      <c r="G8" s="52">
        <v>1</v>
      </c>
      <c r="H8" s="52"/>
      <c r="I8" s="52"/>
      <c r="J8" s="53"/>
      <c r="K8" s="52"/>
      <c r="L8" s="107"/>
      <c r="M8" s="52"/>
      <c r="N8" s="53"/>
      <c r="O8" s="124">
        <f t="shared" ref="O8:O30" si="0">SUM(D8:N8)</f>
        <v>2</v>
      </c>
      <c r="P8" s="169" t="s">
        <v>63</v>
      </c>
      <c r="Q8" s="37"/>
    </row>
    <row r="9" spans="2:17" ht="14.5" customHeight="1">
      <c r="B9" s="49" t="s">
        <v>61</v>
      </c>
      <c r="C9" s="50" t="s">
        <v>64</v>
      </c>
      <c r="D9" s="51">
        <v>1</v>
      </c>
      <c r="E9" s="51">
        <v>1</v>
      </c>
      <c r="F9" s="51"/>
      <c r="G9" s="52"/>
      <c r="H9" s="52"/>
      <c r="I9" s="52"/>
      <c r="J9" s="53"/>
      <c r="K9" s="52"/>
      <c r="L9" s="107"/>
      <c r="M9" s="52"/>
      <c r="N9" s="53"/>
      <c r="O9" s="124">
        <f t="shared" si="0"/>
        <v>2</v>
      </c>
      <c r="P9" s="169"/>
      <c r="Q9" s="37"/>
    </row>
    <row r="10" spans="2:17" ht="30" customHeight="1">
      <c r="B10" s="54" t="s">
        <v>65</v>
      </c>
      <c r="C10" s="55" t="s">
        <v>66</v>
      </c>
      <c r="D10" s="51"/>
      <c r="E10" s="51"/>
      <c r="F10" s="51"/>
      <c r="G10" s="52"/>
      <c r="H10" s="52"/>
      <c r="I10" s="56">
        <v>1</v>
      </c>
      <c r="J10" s="57">
        <v>1</v>
      </c>
      <c r="K10" s="52"/>
      <c r="L10" s="107"/>
      <c r="M10" s="56">
        <v>1</v>
      </c>
      <c r="N10" s="53"/>
      <c r="O10" s="124">
        <f t="shared" si="0"/>
        <v>3</v>
      </c>
      <c r="P10" s="169"/>
      <c r="Q10" s="37"/>
    </row>
    <row r="11" spans="2:17" ht="21" customHeight="1">
      <c r="B11" s="54" t="s">
        <v>65</v>
      </c>
      <c r="C11" s="50" t="s">
        <v>67</v>
      </c>
      <c r="D11" s="51"/>
      <c r="E11" s="51"/>
      <c r="F11" s="51"/>
      <c r="G11" s="52"/>
      <c r="H11" s="52"/>
      <c r="I11" s="56">
        <v>1</v>
      </c>
      <c r="J11" s="53"/>
      <c r="K11" s="52"/>
      <c r="L11" s="107"/>
      <c r="M11" s="56"/>
      <c r="N11" s="53"/>
      <c r="O11" s="124">
        <f t="shared" si="0"/>
        <v>1</v>
      </c>
      <c r="P11" s="169"/>
      <c r="Q11" s="37"/>
    </row>
    <row r="12" spans="2:17" ht="14.15" customHeight="1">
      <c r="B12" s="58" t="s">
        <v>68</v>
      </c>
      <c r="C12" s="126" t="s">
        <v>69</v>
      </c>
      <c r="D12" s="125">
        <v>1</v>
      </c>
      <c r="E12" s="125"/>
      <c r="F12" s="125">
        <v>1</v>
      </c>
      <c r="G12" s="127">
        <v>1</v>
      </c>
      <c r="H12" s="127">
        <v>1</v>
      </c>
      <c r="I12" s="59"/>
      <c r="J12" s="60">
        <v>1</v>
      </c>
      <c r="K12" s="59">
        <v>1</v>
      </c>
      <c r="L12" s="108">
        <v>1</v>
      </c>
      <c r="M12" s="59"/>
      <c r="N12" s="60"/>
      <c r="O12" s="94">
        <f t="shared" si="0"/>
        <v>7</v>
      </c>
      <c r="P12" s="170" t="s">
        <v>70</v>
      </c>
      <c r="Q12" s="37"/>
    </row>
    <row r="13" spans="2:17" ht="14.5" customHeight="1">
      <c r="B13" s="58" t="s">
        <v>68</v>
      </c>
      <c r="C13" s="126" t="s">
        <v>71</v>
      </c>
      <c r="D13" s="125">
        <v>1</v>
      </c>
      <c r="E13" s="125"/>
      <c r="F13" s="125"/>
      <c r="G13" s="127"/>
      <c r="H13" s="127"/>
      <c r="I13" s="59"/>
      <c r="J13" s="60"/>
      <c r="K13" s="59"/>
      <c r="L13" s="108"/>
      <c r="M13" s="59"/>
      <c r="N13" s="60"/>
      <c r="O13" s="94">
        <f t="shared" si="0"/>
        <v>1</v>
      </c>
      <c r="P13" s="171"/>
      <c r="Q13" s="37"/>
    </row>
    <row r="14" spans="2:17" ht="14.5" customHeight="1">
      <c r="B14" s="58" t="s">
        <v>68</v>
      </c>
      <c r="C14" s="128" t="s">
        <v>72</v>
      </c>
      <c r="D14" s="129">
        <v>1</v>
      </c>
      <c r="E14" s="129"/>
      <c r="F14" s="129"/>
      <c r="G14" s="127"/>
      <c r="H14" s="127"/>
      <c r="I14" s="59"/>
      <c r="J14" s="60"/>
      <c r="K14" s="59"/>
      <c r="L14" s="108">
        <v>1</v>
      </c>
      <c r="M14" s="59"/>
      <c r="N14" s="60"/>
      <c r="O14" s="94">
        <f t="shared" si="0"/>
        <v>2</v>
      </c>
      <c r="P14" s="171"/>
      <c r="Q14" s="37"/>
    </row>
    <row r="15" spans="2:17" ht="14.5" customHeight="1">
      <c r="B15" s="58" t="s">
        <v>68</v>
      </c>
      <c r="C15" s="130" t="s">
        <v>73</v>
      </c>
      <c r="D15" s="131">
        <v>1</v>
      </c>
      <c r="E15" s="127"/>
      <c r="F15" s="127"/>
      <c r="G15" s="127"/>
      <c r="H15" s="127"/>
      <c r="I15" s="59">
        <v>1</v>
      </c>
      <c r="J15" s="60"/>
      <c r="K15" s="59"/>
      <c r="L15" s="108"/>
      <c r="M15" s="59"/>
      <c r="N15" s="60"/>
      <c r="O15" s="94">
        <f t="shared" si="0"/>
        <v>2</v>
      </c>
      <c r="P15" s="171"/>
      <c r="Q15" s="37"/>
    </row>
    <row r="16" spans="2:17" ht="14.5" customHeight="1">
      <c r="B16" s="58" t="s">
        <v>68</v>
      </c>
      <c r="C16" s="132" t="s">
        <v>74</v>
      </c>
      <c r="D16" s="131">
        <v>1</v>
      </c>
      <c r="E16" s="127"/>
      <c r="F16" s="127"/>
      <c r="G16" s="127">
        <v>1</v>
      </c>
      <c r="H16" s="127">
        <v>1</v>
      </c>
      <c r="I16" s="59"/>
      <c r="J16" s="60"/>
      <c r="K16" s="59">
        <v>1</v>
      </c>
      <c r="L16" s="108"/>
      <c r="M16" s="59"/>
      <c r="N16" s="60"/>
      <c r="O16" s="94">
        <f t="shared" si="0"/>
        <v>4</v>
      </c>
      <c r="P16" s="171"/>
      <c r="Q16" s="37"/>
    </row>
    <row r="17" spans="2:16" ht="14.5" customHeight="1">
      <c r="B17" s="61" t="s">
        <v>75</v>
      </c>
      <c r="C17" s="133" t="s">
        <v>76</v>
      </c>
      <c r="D17" s="134">
        <v>1</v>
      </c>
      <c r="E17" s="134"/>
      <c r="F17" s="134"/>
      <c r="G17" s="127"/>
      <c r="H17" s="127"/>
      <c r="I17" s="59"/>
      <c r="J17" s="60"/>
      <c r="K17" s="59"/>
      <c r="L17" s="108"/>
      <c r="M17" s="59"/>
      <c r="N17" s="60"/>
      <c r="O17" s="94">
        <f t="shared" si="0"/>
        <v>1</v>
      </c>
      <c r="P17" s="171"/>
    </row>
    <row r="18" spans="2:16" ht="15" customHeight="1">
      <c r="B18" s="61" t="s">
        <v>75</v>
      </c>
      <c r="C18" s="133" t="s">
        <v>77</v>
      </c>
      <c r="D18" s="134">
        <v>1</v>
      </c>
      <c r="E18" s="134"/>
      <c r="F18" s="134"/>
      <c r="G18" s="127"/>
      <c r="H18" s="127"/>
      <c r="I18" s="59"/>
      <c r="J18" s="60"/>
      <c r="K18" s="59"/>
      <c r="L18" s="108"/>
      <c r="M18" s="59"/>
      <c r="N18" s="60"/>
      <c r="O18" s="94">
        <f t="shared" si="0"/>
        <v>1</v>
      </c>
      <c r="P18" s="171"/>
    </row>
    <row r="19" spans="2:16" ht="15" customHeight="1">
      <c r="B19" s="61" t="s">
        <v>75</v>
      </c>
      <c r="C19" s="133" t="s">
        <v>78</v>
      </c>
      <c r="D19" s="134">
        <v>1</v>
      </c>
      <c r="E19" s="134"/>
      <c r="F19" s="134"/>
      <c r="G19" s="127"/>
      <c r="H19" s="127"/>
      <c r="I19" s="59"/>
      <c r="J19" s="60"/>
      <c r="K19" s="59"/>
      <c r="L19" s="108"/>
      <c r="M19" s="59"/>
      <c r="N19" s="60"/>
      <c r="O19" s="94">
        <f t="shared" si="0"/>
        <v>1</v>
      </c>
      <c r="P19" s="171"/>
    </row>
    <row r="20" spans="2:16" ht="15" customHeight="1">
      <c r="B20" s="61" t="s">
        <v>75</v>
      </c>
      <c r="C20" s="133" t="s">
        <v>79</v>
      </c>
      <c r="D20" s="134">
        <v>1</v>
      </c>
      <c r="E20" s="134"/>
      <c r="F20" s="134"/>
      <c r="G20" s="127"/>
      <c r="H20" s="127"/>
      <c r="I20" s="59"/>
      <c r="J20" s="60"/>
      <c r="K20" s="59"/>
      <c r="L20" s="108"/>
      <c r="M20" s="59"/>
      <c r="N20" s="60"/>
      <c r="O20" s="94">
        <f t="shared" si="0"/>
        <v>1</v>
      </c>
      <c r="P20" s="171"/>
    </row>
    <row r="21" spans="2:16" ht="15" customHeight="1">
      <c r="B21" s="61" t="s">
        <v>75</v>
      </c>
      <c r="C21" s="133" t="s">
        <v>80</v>
      </c>
      <c r="D21" s="134">
        <v>1</v>
      </c>
      <c r="E21" s="134"/>
      <c r="F21" s="134"/>
      <c r="G21" s="127"/>
      <c r="H21" s="127"/>
      <c r="I21" s="59"/>
      <c r="J21" s="60"/>
      <c r="K21" s="59"/>
      <c r="L21" s="108"/>
      <c r="M21" s="59"/>
      <c r="N21" s="60"/>
      <c r="O21" s="94">
        <f t="shared" si="0"/>
        <v>1</v>
      </c>
      <c r="P21" s="171"/>
    </row>
    <row r="22" spans="2:16" s="35" customFormat="1" ht="15" customHeight="1">
      <c r="B22" s="61" t="s">
        <v>75</v>
      </c>
      <c r="C22" s="133" t="s">
        <v>81</v>
      </c>
      <c r="D22" s="134">
        <v>1</v>
      </c>
      <c r="E22" s="134"/>
      <c r="F22" s="134"/>
      <c r="G22" s="127">
        <v>1</v>
      </c>
      <c r="H22" s="127">
        <v>1</v>
      </c>
      <c r="I22" s="59"/>
      <c r="J22" s="60"/>
      <c r="K22" s="59"/>
      <c r="L22" s="108"/>
      <c r="M22" s="59"/>
      <c r="N22" s="60"/>
      <c r="O22" s="94">
        <f t="shared" si="0"/>
        <v>3</v>
      </c>
      <c r="P22" s="171"/>
    </row>
    <row r="23" spans="2:16" s="35" customFormat="1" ht="15" customHeight="1">
      <c r="B23" s="61" t="s">
        <v>75</v>
      </c>
      <c r="C23" s="133" t="s">
        <v>82</v>
      </c>
      <c r="D23" s="134"/>
      <c r="E23" s="134"/>
      <c r="F23" s="134"/>
      <c r="G23" s="127">
        <v>1</v>
      </c>
      <c r="H23" s="127"/>
      <c r="I23" s="59"/>
      <c r="J23" s="60"/>
      <c r="K23" s="59"/>
      <c r="L23" s="108"/>
      <c r="M23" s="59"/>
      <c r="N23" s="60"/>
      <c r="O23" s="94">
        <f t="shared" si="0"/>
        <v>1</v>
      </c>
      <c r="P23" s="171"/>
    </row>
    <row r="24" spans="2:16" s="35" customFormat="1" ht="15" customHeight="1">
      <c r="B24" s="61" t="s">
        <v>75</v>
      </c>
      <c r="C24" s="133" t="s">
        <v>83</v>
      </c>
      <c r="D24" s="134"/>
      <c r="E24" s="134"/>
      <c r="F24" s="134">
        <v>1</v>
      </c>
      <c r="G24" s="127">
        <v>1</v>
      </c>
      <c r="H24" s="127">
        <v>1</v>
      </c>
      <c r="I24" s="59">
        <v>1</v>
      </c>
      <c r="J24" s="60"/>
      <c r="K24" s="59"/>
      <c r="L24" s="108">
        <v>1</v>
      </c>
      <c r="M24" s="59"/>
      <c r="N24" s="60"/>
      <c r="O24" s="94">
        <f t="shared" si="0"/>
        <v>5</v>
      </c>
      <c r="P24" s="171"/>
    </row>
    <row r="25" spans="2:16" s="35" customFormat="1" ht="15" customHeight="1">
      <c r="B25" s="61" t="s">
        <v>75</v>
      </c>
      <c r="C25" s="133" t="s">
        <v>84</v>
      </c>
      <c r="D25" s="134"/>
      <c r="E25" s="134"/>
      <c r="F25" s="134"/>
      <c r="G25" s="127"/>
      <c r="H25" s="127">
        <v>1</v>
      </c>
      <c r="I25" s="59"/>
      <c r="J25" s="60"/>
      <c r="K25" s="59"/>
      <c r="L25" s="108"/>
      <c r="M25" s="59"/>
      <c r="N25" s="60"/>
      <c r="O25" s="94">
        <f t="shared" si="0"/>
        <v>1</v>
      </c>
      <c r="P25" s="171"/>
    </row>
    <row r="26" spans="2:16" s="35" customFormat="1" ht="12" customHeight="1">
      <c r="B26" s="61" t="s">
        <v>75</v>
      </c>
      <c r="C26" s="133" t="s">
        <v>85</v>
      </c>
      <c r="D26" s="134"/>
      <c r="E26" s="134"/>
      <c r="F26" s="134">
        <v>1</v>
      </c>
      <c r="G26" s="127"/>
      <c r="H26" s="127"/>
      <c r="I26" s="59"/>
      <c r="J26" s="60"/>
      <c r="K26" s="59"/>
      <c r="L26" s="108"/>
      <c r="M26" s="59"/>
      <c r="N26" s="60"/>
      <c r="O26" s="94">
        <f t="shared" si="0"/>
        <v>1</v>
      </c>
      <c r="P26" s="171"/>
    </row>
    <row r="27" spans="2:16" s="35" customFormat="1" ht="15" customHeight="1">
      <c r="B27" s="61" t="s">
        <v>75</v>
      </c>
      <c r="C27" s="62" t="s">
        <v>86</v>
      </c>
      <c r="D27" s="63"/>
      <c r="E27" s="63"/>
      <c r="F27" s="63"/>
      <c r="G27" s="59"/>
      <c r="H27" s="59"/>
      <c r="I27" s="59"/>
      <c r="J27" s="60">
        <v>1</v>
      </c>
      <c r="K27" s="59"/>
      <c r="L27" s="108"/>
      <c r="M27" s="59"/>
      <c r="N27" s="60"/>
      <c r="O27" s="94">
        <f t="shared" si="0"/>
        <v>1</v>
      </c>
      <c r="P27" s="171"/>
    </row>
    <row r="28" spans="2:16" s="35" customFormat="1" ht="15" customHeight="1">
      <c r="B28" s="61" t="s">
        <v>75</v>
      </c>
      <c r="C28" s="64" t="s">
        <v>87</v>
      </c>
      <c r="D28" s="63"/>
      <c r="E28" s="63"/>
      <c r="F28" s="63"/>
      <c r="G28" s="59"/>
      <c r="H28" s="59"/>
      <c r="I28" s="59"/>
      <c r="J28" s="60"/>
      <c r="K28" s="59">
        <v>1</v>
      </c>
      <c r="L28" s="108"/>
      <c r="M28" s="59"/>
      <c r="N28" s="60"/>
      <c r="O28" s="94">
        <f t="shared" si="0"/>
        <v>1</v>
      </c>
      <c r="P28" s="171"/>
    </row>
    <row r="29" spans="2:16" s="35" customFormat="1" ht="15" customHeight="1">
      <c r="B29" s="61" t="s">
        <v>75</v>
      </c>
      <c r="C29" s="64" t="s">
        <v>88</v>
      </c>
      <c r="D29" s="63"/>
      <c r="E29" s="63"/>
      <c r="F29" s="63"/>
      <c r="G29" s="59"/>
      <c r="H29" s="59"/>
      <c r="I29" s="59"/>
      <c r="J29" s="60"/>
      <c r="K29" s="59">
        <v>1</v>
      </c>
      <c r="L29" s="108"/>
      <c r="M29" s="59">
        <v>1</v>
      </c>
      <c r="N29" s="60"/>
      <c r="O29" s="94">
        <f t="shared" si="0"/>
        <v>2</v>
      </c>
      <c r="P29" s="171"/>
    </row>
    <row r="30" spans="2:16" s="35" customFormat="1" ht="26.5" customHeight="1">
      <c r="B30" s="61" t="s">
        <v>75</v>
      </c>
      <c r="C30" s="64" t="s">
        <v>89</v>
      </c>
      <c r="D30" s="63"/>
      <c r="E30" s="63"/>
      <c r="F30" s="63"/>
      <c r="G30" s="59"/>
      <c r="H30" s="59"/>
      <c r="I30" s="59"/>
      <c r="J30" s="60">
        <v>1</v>
      </c>
      <c r="K30" s="59"/>
      <c r="L30" s="108"/>
      <c r="M30" s="59"/>
      <c r="N30" s="60"/>
      <c r="O30" s="94">
        <f t="shared" si="0"/>
        <v>1</v>
      </c>
      <c r="P30" s="171"/>
    </row>
    <row r="31" spans="2:16" s="35" customFormat="1">
      <c r="B31" s="163" t="s">
        <v>90</v>
      </c>
      <c r="C31" s="164"/>
      <c r="D31" s="116"/>
      <c r="E31" s="116"/>
      <c r="F31" s="116"/>
      <c r="G31" s="165"/>
      <c r="H31" s="165"/>
      <c r="I31" s="165"/>
      <c r="J31" s="165"/>
      <c r="K31" s="165"/>
      <c r="L31" s="165"/>
      <c r="M31" s="165"/>
      <c r="N31" s="165"/>
      <c r="O31" s="177"/>
      <c r="P31" s="178"/>
    </row>
    <row r="32" spans="2:16" s="35" customFormat="1" ht="26">
      <c r="B32" s="65" t="s">
        <v>91</v>
      </c>
      <c r="C32" s="66" t="s">
        <v>92</v>
      </c>
      <c r="D32" s="67">
        <v>1</v>
      </c>
      <c r="E32" s="67">
        <v>1</v>
      </c>
      <c r="F32" s="67"/>
      <c r="G32" s="68"/>
      <c r="H32" s="68"/>
      <c r="I32" s="68"/>
      <c r="J32" s="69"/>
      <c r="K32" s="68"/>
      <c r="L32" s="109"/>
      <c r="M32" s="68"/>
      <c r="N32" s="69"/>
      <c r="O32" s="137">
        <f t="shared" ref="O32:O59" si="1">SUM(D32:N32)</f>
        <v>2</v>
      </c>
      <c r="P32" s="179" t="s">
        <v>93</v>
      </c>
    </row>
    <row r="33" spans="2:60" s="35" customFormat="1" ht="25.5" customHeight="1">
      <c r="B33" s="65" t="s">
        <v>91</v>
      </c>
      <c r="C33" s="66" t="s">
        <v>94</v>
      </c>
      <c r="D33" s="67"/>
      <c r="E33" s="67"/>
      <c r="F33" s="67"/>
      <c r="G33" s="68">
        <v>1</v>
      </c>
      <c r="H33" s="68"/>
      <c r="I33" s="68"/>
      <c r="J33" s="69"/>
      <c r="K33" s="68"/>
      <c r="L33" s="109"/>
      <c r="M33" s="68"/>
      <c r="N33" s="69"/>
      <c r="O33" s="137">
        <f t="shared" si="1"/>
        <v>1</v>
      </c>
      <c r="P33" s="169"/>
      <c r="Q33" s="37"/>
      <c r="R33" s="37"/>
      <c r="S33" s="37"/>
      <c r="T33" s="37"/>
      <c r="U33" s="37"/>
      <c r="V33" s="37"/>
      <c r="W33" s="37"/>
      <c r="X33" s="37"/>
      <c r="Y33" s="37"/>
      <c r="Z33" s="37"/>
      <c r="AA33" s="37"/>
      <c r="AB33" s="37"/>
      <c r="AC33" s="37"/>
      <c r="AD33" s="37"/>
      <c r="AE33" s="37"/>
      <c r="AF33" s="37"/>
      <c r="AG33" s="37"/>
      <c r="AH33" s="37"/>
      <c r="AI33" s="37"/>
      <c r="AJ33" s="37"/>
      <c r="AK33" s="37"/>
      <c r="AL33" s="37"/>
      <c r="AM33" s="37"/>
      <c r="AN33" s="37"/>
      <c r="AO33" s="37"/>
      <c r="AP33" s="37"/>
      <c r="AQ33" s="37"/>
      <c r="AR33" s="37"/>
      <c r="AS33" s="37"/>
      <c r="AT33" s="37"/>
      <c r="AU33" s="37"/>
      <c r="AV33" s="37"/>
      <c r="AW33" s="37"/>
      <c r="AX33" s="37"/>
      <c r="AY33" s="37"/>
      <c r="AZ33" s="37"/>
      <c r="BA33" s="37"/>
      <c r="BB33" s="37"/>
      <c r="BC33" s="37"/>
      <c r="BD33" s="37"/>
      <c r="BE33" s="37"/>
      <c r="BF33" s="37"/>
      <c r="BG33" s="37"/>
      <c r="BH33" s="37"/>
    </row>
    <row r="34" spans="2:60" s="37" customFormat="1" ht="26">
      <c r="B34" s="65" t="s">
        <v>91</v>
      </c>
      <c r="C34" s="70" t="s">
        <v>95</v>
      </c>
      <c r="D34" s="71"/>
      <c r="E34" s="71"/>
      <c r="F34" s="71"/>
      <c r="G34" s="72"/>
      <c r="H34" s="73">
        <v>1</v>
      </c>
      <c r="I34" s="73"/>
      <c r="J34" s="74"/>
      <c r="K34" s="72"/>
      <c r="L34" s="110"/>
      <c r="M34" s="73"/>
      <c r="N34" s="74"/>
      <c r="O34" s="137">
        <f t="shared" si="1"/>
        <v>1</v>
      </c>
      <c r="P34" s="169"/>
    </row>
    <row r="35" spans="2:60" s="37" customFormat="1" ht="26">
      <c r="B35" s="65" t="s">
        <v>91</v>
      </c>
      <c r="C35" s="75" t="s">
        <v>96</v>
      </c>
      <c r="D35" s="71"/>
      <c r="E35" s="71"/>
      <c r="F35" s="71"/>
      <c r="G35" s="72"/>
      <c r="H35" s="73">
        <v>1</v>
      </c>
      <c r="I35" s="73"/>
      <c r="J35" s="74"/>
      <c r="K35" s="72"/>
      <c r="L35" s="110"/>
      <c r="M35" s="73"/>
      <c r="N35" s="74"/>
      <c r="O35" s="137">
        <f t="shared" si="1"/>
        <v>1</v>
      </c>
      <c r="P35" s="169"/>
    </row>
    <row r="36" spans="2:60" s="37" customFormat="1" ht="26">
      <c r="B36" s="65" t="s">
        <v>91</v>
      </c>
      <c r="C36" s="75" t="s">
        <v>97</v>
      </c>
      <c r="D36" s="71"/>
      <c r="E36" s="71"/>
      <c r="F36" s="71"/>
      <c r="G36" s="72"/>
      <c r="H36" s="73"/>
      <c r="I36" s="73"/>
      <c r="J36" s="74"/>
      <c r="K36" s="72">
        <v>1</v>
      </c>
      <c r="L36" s="110"/>
      <c r="M36" s="73"/>
      <c r="N36" s="74"/>
      <c r="O36" s="137">
        <f t="shared" si="1"/>
        <v>1</v>
      </c>
      <c r="P36" s="169"/>
    </row>
    <row r="37" spans="2:60" s="37" customFormat="1" ht="26">
      <c r="B37" s="65" t="s">
        <v>98</v>
      </c>
      <c r="C37" s="75" t="s">
        <v>99</v>
      </c>
      <c r="D37" s="76"/>
      <c r="E37" s="76"/>
      <c r="F37" s="76">
        <v>1</v>
      </c>
      <c r="G37" s="72"/>
      <c r="H37" s="73"/>
      <c r="I37" s="73"/>
      <c r="J37" s="74"/>
      <c r="K37" s="72"/>
      <c r="L37" s="110"/>
      <c r="M37" s="73"/>
      <c r="N37" s="74"/>
      <c r="O37" s="137">
        <f t="shared" si="1"/>
        <v>1</v>
      </c>
      <c r="P37" s="169"/>
    </row>
    <row r="38" spans="2:60" s="37" customFormat="1" ht="26">
      <c r="B38" s="65" t="s">
        <v>98</v>
      </c>
      <c r="C38" s="70" t="s">
        <v>100</v>
      </c>
      <c r="D38" s="71"/>
      <c r="E38" s="71"/>
      <c r="F38" s="71"/>
      <c r="G38" s="72"/>
      <c r="H38" s="73"/>
      <c r="I38" s="73">
        <v>1</v>
      </c>
      <c r="J38" s="74">
        <v>1</v>
      </c>
      <c r="K38" s="72"/>
      <c r="L38" s="110"/>
      <c r="M38" s="73"/>
      <c r="N38" s="74"/>
      <c r="O38" s="137">
        <f t="shared" si="1"/>
        <v>2</v>
      </c>
      <c r="P38" s="169"/>
    </row>
    <row r="39" spans="2:60" s="37" customFormat="1" ht="26">
      <c r="B39" s="65" t="s">
        <v>98</v>
      </c>
      <c r="C39" s="70" t="s">
        <v>101</v>
      </c>
      <c r="D39" s="71"/>
      <c r="E39" s="71"/>
      <c r="F39" s="71"/>
      <c r="G39" s="72"/>
      <c r="H39" s="73"/>
      <c r="I39" s="73"/>
      <c r="J39" s="74"/>
      <c r="K39" s="72"/>
      <c r="L39" s="110"/>
      <c r="M39" s="73">
        <v>1</v>
      </c>
      <c r="N39" s="74"/>
      <c r="O39" s="137">
        <f t="shared" si="1"/>
        <v>1</v>
      </c>
      <c r="P39" s="169"/>
    </row>
    <row r="40" spans="2:60" s="37" customFormat="1" ht="26">
      <c r="B40" s="65" t="s">
        <v>98</v>
      </c>
      <c r="C40" s="70" t="s">
        <v>102</v>
      </c>
      <c r="D40" s="71"/>
      <c r="E40" s="71"/>
      <c r="F40" s="71"/>
      <c r="G40" s="72"/>
      <c r="H40" s="73"/>
      <c r="I40" s="73"/>
      <c r="J40" s="74"/>
      <c r="K40" s="72"/>
      <c r="L40" s="110"/>
      <c r="M40" s="73"/>
      <c r="N40" s="74">
        <v>1</v>
      </c>
      <c r="O40" s="137">
        <f t="shared" si="1"/>
        <v>1</v>
      </c>
      <c r="P40" s="169"/>
    </row>
    <row r="41" spans="2:60" s="38" customFormat="1" ht="15" customHeight="1">
      <c r="B41" s="77" t="s">
        <v>103</v>
      </c>
      <c r="C41" s="78" t="s">
        <v>104</v>
      </c>
      <c r="D41" s="79">
        <v>1</v>
      </c>
      <c r="E41" s="79">
        <v>1</v>
      </c>
      <c r="F41" s="79"/>
      <c r="G41" s="80">
        <v>1</v>
      </c>
      <c r="H41" s="81">
        <v>1</v>
      </c>
      <c r="I41" s="81"/>
      <c r="J41" s="82"/>
      <c r="K41" s="80">
        <v>1</v>
      </c>
      <c r="L41" s="111">
        <v>1</v>
      </c>
      <c r="M41" s="81"/>
      <c r="N41" s="82"/>
      <c r="O41" s="83">
        <f t="shared" si="1"/>
        <v>6</v>
      </c>
      <c r="P41" s="180" t="s">
        <v>105</v>
      </c>
      <c r="Q41" s="37"/>
      <c r="R41" s="37"/>
      <c r="S41" s="37"/>
      <c r="T41" s="37"/>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37"/>
      <c r="AW41" s="37"/>
      <c r="AX41" s="37"/>
      <c r="AY41" s="37"/>
      <c r="AZ41" s="37"/>
      <c r="BA41" s="37"/>
      <c r="BB41" s="37"/>
      <c r="BC41" s="37"/>
      <c r="BD41" s="37"/>
      <c r="BE41" s="37"/>
      <c r="BF41" s="37"/>
      <c r="BG41" s="37"/>
      <c r="BH41" s="37"/>
    </row>
    <row r="42" spans="2:60" s="38" customFormat="1">
      <c r="B42" s="77" t="s">
        <v>106</v>
      </c>
      <c r="C42" s="78" t="s">
        <v>107</v>
      </c>
      <c r="D42" s="79"/>
      <c r="E42" s="79"/>
      <c r="F42" s="79">
        <v>1</v>
      </c>
      <c r="G42" s="80"/>
      <c r="H42" s="81"/>
      <c r="I42" s="81"/>
      <c r="J42" s="82"/>
      <c r="K42" s="80"/>
      <c r="L42" s="111"/>
      <c r="M42" s="81"/>
      <c r="N42" s="82"/>
      <c r="O42" s="83">
        <f t="shared" si="1"/>
        <v>1</v>
      </c>
      <c r="P42" s="181"/>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37"/>
    </row>
    <row r="43" spans="2:60" s="38" customFormat="1">
      <c r="B43" s="77" t="s">
        <v>106</v>
      </c>
      <c r="C43" s="84" t="s">
        <v>108</v>
      </c>
      <c r="D43" s="85"/>
      <c r="E43" s="85"/>
      <c r="F43" s="85"/>
      <c r="G43" s="80"/>
      <c r="H43" s="81"/>
      <c r="I43" s="86">
        <v>1</v>
      </c>
      <c r="J43" s="82"/>
      <c r="K43" s="80"/>
      <c r="L43" s="111"/>
      <c r="M43" s="87"/>
      <c r="N43" s="82"/>
      <c r="O43" s="83">
        <f t="shared" si="1"/>
        <v>1</v>
      </c>
      <c r="P43" s="181"/>
      <c r="Q43" s="37"/>
      <c r="R43" s="37"/>
      <c r="S43" s="37"/>
      <c r="T43" s="37"/>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c r="AX43" s="37"/>
      <c r="AY43" s="37"/>
      <c r="AZ43" s="37"/>
      <c r="BA43" s="37"/>
      <c r="BB43" s="37"/>
      <c r="BC43" s="37"/>
      <c r="BD43" s="37"/>
      <c r="BE43" s="37"/>
      <c r="BF43" s="37"/>
      <c r="BG43" s="37"/>
      <c r="BH43" s="37"/>
    </row>
    <row r="44" spans="2:60" s="38" customFormat="1">
      <c r="B44" s="77" t="s">
        <v>106</v>
      </c>
      <c r="C44" s="84" t="s">
        <v>109</v>
      </c>
      <c r="D44" s="85"/>
      <c r="E44" s="85"/>
      <c r="F44" s="85"/>
      <c r="G44" s="80"/>
      <c r="H44" s="81"/>
      <c r="I44" s="81"/>
      <c r="J44" s="82">
        <v>1</v>
      </c>
      <c r="K44" s="80"/>
      <c r="L44" s="111"/>
      <c r="M44" s="81"/>
      <c r="N44" s="82"/>
      <c r="O44" s="83">
        <f t="shared" si="1"/>
        <v>1</v>
      </c>
      <c r="P44" s="182"/>
      <c r="Q44" s="37"/>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c r="AX44" s="37"/>
      <c r="AY44" s="37"/>
      <c r="AZ44" s="37"/>
      <c r="BA44" s="37"/>
      <c r="BB44" s="37"/>
      <c r="BC44" s="37"/>
      <c r="BD44" s="37"/>
      <c r="BE44" s="37"/>
      <c r="BF44" s="37"/>
      <c r="BG44" s="37"/>
      <c r="BH44" s="37"/>
    </row>
    <row r="45" spans="2:60" s="38" customFormat="1">
      <c r="B45" s="88" t="s">
        <v>110</v>
      </c>
      <c r="C45" s="89" t="s">
        <v>111</v>
      </c>
      <c r="D45" s="90">
        <v>1</v>
      </c>
      <c r="E45" s="90">
        <v>1</v>
      </c>
      <c r="F45" s="90"/>
      <c r="G45" s="91">
        <v>1</v>
      </c>
      <c r="H45" s="92">
        <v>1</v>
      </c>
      <c r="I45" s="92">
        <v>1</v>
      </c>
      <c r="J45" s="93"/>
      <c r="K45" s="91"/>
      <c r="L45" s="112">
        <v>1</v>
      </c>
      <c r="M45" s="92"/>
      <c r="N45" s="93">
        <v>1</v>
      </c>
      <c r="O45" s="94">
        <f t="shared" si="1"/>
        <v>7</v>
      </c>
      <c r="P45" s="171" t="s">
        <v>112</v>
      </c>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row>
    <row r="46" spans="2:60" s="38" customFormat="1">
      <c r="B46" s="88" t="s">
        <v>110</v>
      </c>
      <c r="C46" s="95" t="s">
        <v>113</v>
      </c>
      <c r="D46" s="90"/>
      <c r="E46" s="90"/>
      <c r="F46" s="90">
        <v>1</v>
      </c>
      <c r="G46" s="91"/>
      <c r="H46" s="92"/>
      <c r="I46" s="92"/>
      <c r="J46" s="93"/>
      <c r="K46" s="91"/>
      <c r="L46" s="112"/>
      <c r="M46" s="92"/>
      <c r="N46" s="93"/>
      <c r="O46" s="94">
        <f t="shared" si="1"/>
        <v>1</v>
      </c>
      <c r="P46" s="171"/>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row>
    <row r="47" spans="2:60" s="38" customFormat="1">
      <c r="B47" s="88" t="s">
        <v>110</v>
      </c>
      <c r="C47" s="89" t="s">
        <v>114</v>
      </c>
      <c r="D47" s="90"/>
      <c r="E47" s="90"/>
      <c r="F47" s="90">
        <v>1</v>
      </c>
      <c r="G47" s="91"/>
      <c r="H47" s="92"/>
      <c r="I47" s="92"/>
      <c r="J47" s="93"/>
      <c r="K47" s="91"/>
      <c r="L47" s="112"/>
      <c r="M47" s="92"/>
      <c r="N47" s="93"/>
      <c r="O47" s="94">
        <f t="shared" si="1"/>
        <v>1</v>
      </c>
      <c r="P47" s="171"/>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row>
    <row r="48" spans="2:60" s="38" customFormat="1">
      <c r="B48" s="88" t="s">
        <v>110</v>
      </c>
      <c r="C48" s="89" t="s">
        <v>115</v>
      </c>
      <c r="D48" s="90"/>
      <c r="E48" s="90"/>
      <c r="F48" s="90"/>
      <c r="G48" s="91"/>
      <c r="H48" s="92"/>
      <c r="I48" s="92"/>
      <c r="J48" s="93"/>
      <c r="K48" s="91">
        <v>1</v>
      </c>
      <c r="L48" s="112"/>
      <c r="M48" s="92">
        <v>1</v>
      </c>
      <c r="N48" s="93"/>
      <c r="O48" s="94">
        <f t="shared" si="1"/>
        <v>2</v>
      </c>
      <c r="P48" s="171"/>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row>
    <row r="49" spans="2:60" s="37" customFormat="1" ht="26">
      <c r="B49" s="140" t="s">
        <v>116</v>
      </c>
      <c r="C49" s="75" t="s">
        <v>117</v>
      </c>
      <c r="D49" s="76">
        <v>1</v>
      </c>
      <c r="E49" s="76">
        <v>1</v>
      </c>
      <c r="F49" s="76"/>
      <c r="G49" s="72"/>
      <c r="H49" s="72"/>
      <c r="I49" s="72"/>
      <c r="J49" s="141"/>
      <c r="K49" s="72"/>
      <c r="L49" s="142"/>
      <c r="M49" s="72"/>
      <c r="N49" s="141"/>
      <c r="O49" s="143">
        <f t="shared" si="1"/>
        <v>2</v>
      </c>
      <c r="P49" s="183" t="s">
        <v>118</v>
      </c>
    </row>
    <row r="50" spans="2:60" s="37" customFormat="1" ht="14.5" customHeight="1">
      <c r="B50" s="140" t="s">
        <v>116</v>
      </c>
      <c r="C50" s="75" t="s">
        <v>119</v>
      </c>
      <c r="D50" s="76"/>
      <c r="E50" s="76"/>
      <c r="F50" s="76"/>
      <c r="G50" s="72">
        <v>1</v>
      </c>
      <c r="H50" s="72">
        <v>1</v>
      </c>
      <c r="I50" s="72"/>
      <c r="J50" s="141"/>
      <c r="K50" s="72"/>
      <c r="L50" s="142">
        <v>1</v>
      </c>
      <c r="M50" s="72"/>
      <c r="N50" s="141"/>
      <c r="O50" s="143">
        <f t="shared" si="1"/>
        <v>3</v>
      </c>
      <c r="P50" s="184"/>
    </row>
    <row r="51" spans="2:60" s="37" customFormat="1" ht="14.5" customHeight="1">
      <c r="B51" s="140" t="s">
        <v>120</v>
      </c>
      <c r="C51" s="75" t="s">
        <v>121</v>
      </c>
      <c r="D51" s="76"/>
      <c r="E51" s="76"/>
      <c r="F51" s="76">
        <v>1</v>
      </c>
      <c r="G51" s="72"/>
      <c r="H51" s="72"/>
      <c r="I51" s="72"/>
      <c r="J51" s="141"/>
      <c r="K51" s="72"/>
      <c r="L51" s="142"/>
      <c r="M51" s="72">
        <v>1</v>
      </c>
      <c r="N51" s="141">
        <v>1</v>
      </c>
      <c r="O51" s="143">
        <f t="shared" si="1"/>
        <v>3</v>
      </c>
      <c r="P51" s="184"/>
    </row>
    <row r="52" spans="2:60" s="37" customFormat="1" ht="14.5" customHeight="1">
      <c r="B52" s="140" t="s">
        <v>120</v>
      </c>
      <c r="C52" s="75" t="s">
        <v>122</v>
      </c>
      <c r="D52" s="76"/>
      <c r="E52" s="76"/>
      <c r="F52" s="76"/>
      <c r="G52" s="72"/>
      <c r="H52" s="72"/>
      <c r="I52" s="72">
        <v>1</v>
      </c>
      <c r="J52" s="141"/>
      <c r="K52" s="72"/>
      <c r="L52" s="142"/>
      <c r="M52" s="72">
        <v>1</v>
      </c>
      <c r="N52" s="141"/>
      <c r="O52" s="143">
        <f t="shared" si="1"/>
        <v>2</v>
      </c>
      <c r="P52" s="184"/>
    </row>
    <row r="53" spans="2:60" s="37" customFormat="1" ht="13" customHeight="1">
      <c r="B53" s="140" t="s">
        <v>120</v>
      </c>
      <c r="C53" s="75" t="s">
        <v>123</v>
      </c>
      <c r="D53" s="76"/>
      <c r="E53" s="76"/>
      <c r="F53" s="76"/>
      <c r="G53" s="72"/>
      <c r="H53" s="72"/>
      <c r="I53" s="72"/>
      <c r="J53" s="141"/>
      <c r="K53" s="72">
        <v>1</v>
      </c>
      <c r="L53" s="142"/>
      <c r="M53" s="72"/>
      <c r="N53" s="141"/>
      <c r="O53" s="143">
        <f t="shared" si="1"/>
        <v>1</v>
      </c>
      <c r="P53" s="185"/>
    </row>
    <row r="54" spans="2:60" s="37" customFormat="1">
      <c r="B54" s="96" t="s">
        <v>124</v>
      </c>
      <c r="C54" s="97" t="s">
        <v>125</v>
      </c>
      <c r="D54" s="98">
        <v>1</v>
      </c>
      <c r="E54" s="98">
        <v>1</v>
      </c>
      <c r="F54" s="98"/>
      <c r="G54" s="99">
        <v>1</v>
      </c>
      <c r="H54" s="99">
        <v>1</v>
      </c>
      <c r="I54" s="99"/>
      <c r="J54" s="100"/>
      <c r="K54" s="99"/>
      <c r="L54" s="113"/>
      <c r="M54" s="99"/>
      <c r="N54" s="100"/>
      <c r="O54" s="138">
        <f t="shared" si="1"/>
        <v>4</v>
      </c>
      <c r="P54" s="171" t="s">
        <v>126</v>
      </c>
    </row>
    <row r="55" spans="2:60" s="37" customFormat="1" ht="22.5" customHeight="1">
      <c r="B55" s="96" t="s">
        <v>124</v>
      </c>
      <c r="C55" s="97" t="s">
        <v>127</v>
      </c>
      <c r="D55" s="98"/>
      <c r="E55" s="98"/>
      <c r="F55" s="98"/>
      <c r="G55" s="99">
        <v>1</v>
      </c>
      <c r="H55" s="99">
        <v>1</v>
      </c>
      <c r="I55" s="99"/>
      <c r="J55" s="100"/>
      <c r="K55" s="99"/>
      <c r="L55" s="113"/>
      <c r="M55" s="99"/>
      <c r="N55" s="100"/>
      <c r="O55" s="138">
        <f t="shared" si="1"/>
        <v>2</v>
      </c>
      <c r="P55" s="171"/>
    </row>
    <row r="56" spans="2:60" s="37" customFormat="1" ht="14.5" customHeight="1">
      <c r="B56" s="96" t="s">
        <v>124</v>
      </c>
      <c r="C56" s="97" t="s">
        <v>128</v>
      </c>
      <c r="D56" s="98"/>
      <c r="E56" s="98"/>
      <c r="F56" s="98"/>
      <c r="G56" s="99"/>
      <c r="H56" s="99"/>
      <c r="I56" s="99"/>
      <c r="J56" s="100"/>
      <c r="K56" s="99">
        <v>1</v>
      </c>
      <c r="L56" s="113"/>
      <c r="M56" s="99"/>
      <c r="N56" s="100"/>
      <c r="O56" s="138">
        <f t="shared" si="1"/>
        <v>1</v>
      </c>
      <c r="P56" s="171"/>
    </row>
    <row r="57" spans="2:60" s="37" customFormat="1" ht="14.5" customHeight="1">
      <c r="B57" s="96" t="s">
        <v>129</v>
      </c>
      <c r="C57" s="97" t="s">
        <v>130</v>
      </c>
      <c r="D57" s="98"/>
      <c r="E57" s="98"/>
      <c r="F57" s="98">
        <v>1</v>
      </c>
      <c r="G57" s="99"/>
      <c r="H57" s="99"/>
      <c r="I57" s="99">
        <v>1</v>
      </c>
      <c r="J57" s="100"/>
      <c r="K57" s="99"/>
      <c r="L57" s="113"/>
      <c r="M57" s="99"/>
      <c r="N57" s="100">
        <v>1</v>
      </c>
      <c r="O57" s="138">
        <f t="shared" si="1"/>
        <v>3</v>
      </c>
      <c r="P57" s="171"/>
    </row>
    <row r="58" spans="2:60" s="37" customFormat="1" ht="20.5" customHeight="1">
      <c r="B58" s="96" t="s">
        <v>129</v>
      </c>
      <c r="C58" s="97" t="s">
        <v>131</v>
      </c>
      <c r="D58" s="98"/>
      <c r="E58" s="98"/>
      <c r="F58" s="98"/>
      <c r="G58" s="99"/>
      <c r="H58" s="99"/>
      <c r="I58" s="99">
        <v>1</v>
      </c>
      <c r="J58" s="100"/>
      <c r="K58" s="99"/>
      <c r="L58" s="113">
        <v>1</v>
      </c>
      <c r="M58" s="99"/>
      <c r="N58" s="100"/>
      <c r="O58" s="138">
        <f t="shared" si="1"/>
        <v>2</v>
      </c>
      <c r="P58" s="171"/>
    </row>
    <row r="59" spans="2:60" s="37" customFormat="1" ht="14.5" customHeight="1">
      <c r="B59" s="96" t="s">
        <v>129</v>
      </c>
      <c r="C59" s="97" t="s">
        <v>132</v>
      </c>
      <c r="D59" s="98"/>
      <c r="E59" s="98"/>
      <c r="F59" s="98"/>
      <c r="G59" s="99"/>
      <c r="H59" s="99"/>
      <c r="I59" s="99"/>
      <c r="J59" s="100"/>
      <c r="K59" s="99"/>
      <c r="L59" s="113"/>
      <c r="M59" s="99">
        <v>1</v>
      </c>
      <c r="N59" s="100"/>
      <c r="O59" s="138">
        <f t="shared" si="1"/>
        <v>1</v>
      </c>
      <c r="P59" s="186"/>
    </row>
    <row r="60" spans="2:60">
      <c r="B60" s="163" t="s">
        <v>133</v>
      </c>
      <c r="C60" s="164"/>
      <c r="D60" s="116"/>
      <c r="E60" s="116"/>
      <c r="F60" s="116"/>
      <c r="G60" s="165"/>
      <c r="H60" s="165"/>
      <c r="I60" s="165"/>
      <c r="J60" s="165"/>
      <c r="K60" s="165"/>
      <c r="L60" s="165"/>
      <c r="M60" s="165"/>
      <c r="N60" s="165"/>
      <c r="O60" s="177"/>
      <c r="P60" s="178"/>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row>
    <row r="61" spans="2:60" s="38" customFormat="1" ht="14.15" customHeight="1">
      <c r="B61" s="54" t="s">
        <v>134</v>
      </c>
      <c r="C61" s="55" t="s">
        <v>135</v>
      </c>
      <c r="D61" s="51">
        <v>1</v>
      </c>
      <c r="E61" s="51"/>
      <c r="F61" s="51"/>
      <c r="G61" s="101"/>
      <c r="H61" s="101"/>
      <c r="I61" s="101"/>
      <c r="J61" s="102"/>
      <c r="K61" s="101"/>
      <c r="L61" s="114"/>
      <c r="M61" s="101"/>
      <c r="N61" s="102"/>
      <c r="O61" s="124">
        <f t="shared" ref="O61:O95" si="2">SUM(D61:N61)</f>
        <v>1</v>
      </c>
      <c r="P61" s="187" t="s">
        <v>136</v>
      </c>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row>
    <row r="62" spans="2:60" s="38" customFormat="1" ht="15.75" customHeight="1">
      <c r="B62" s="54" t="s">
        <v>134</v>
      </c>
      <c r="C62" s="55" t="s">
        <v>137</v>
      </c>
      <c r="D62" s="51">
        <v>1</v>
      </c>
      <c r="E62" s="51"/>
      <c r="F62" s="51"/>
      <c r="G62" s="101"/>
      <c r="H62" s="101"/>
      <c r="I62" s="101"/>
      <c r="J62" s="102"/>
      <c r="K62" s="101"/>
      <c r="L62" s="114"/>
      <c r="M62" s="101"/>
      <c r="N62" s="102"/>
      <c r="O62" s="124">
        <f t="shared" si="2"/>
        <v>1</v>
      </c>
      <c r="P62" s="184"/>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7"/>
      <c r="BB62" s="37"/>
      <c r="BC62" s="37"/>
      <c r="BD62" s="37"/>
      <c r="BE62" s="37"/>
      <c r="BF62" s="37"/>
      <c r="BG62" s="37"/>
      <c r="BH62" s="37"/>
    </row>
    <row r="63" spans="2:60" s="38" customFormat="1">
      <c r="B63" s="54" t="s">
        <v>134</v>
      </c>
      <c r="C63" s="55" t="s">
        <v>138</v>
      </c>
      <c r="D63" s="51">
        <v>1</v>
      </c>
      <c r="E63" s="51"/>
      <c r="F63" s="51">
        <v>1</v>
      </c>
      <c r="G63" s="101">
        <v>1</v>
      </c>
      <c r="H63" s="101"/>
      <c r="I63" s="101"/>
      <c r="J63" s="102"/>
      <c r="K63" s="101"/>
      <c r="L63" s="114"/>
      <c r="M63" s="101"/>
      <c r="N63" s="102"/>
      <c r="O63" s="124">
        <f t="shared" si="2"/>
        <v>3</v>
      </c>
      <c r="P63" s="184"/>
      <c r="Q63" s="37"/>
      <c r="R63" s="37"/>
      <c r="S63" s="37"/>
      <c r="T63" s="37"/>
      <c r="U63" s="37"/>
      <c r="V63" s="37"/>
      <c r="W63" s="37"/>
      <c r="X63" s="37"/>
      <c r="Y63" s="37"/>
      <c r="Z63" s="37"/>
      <c r="AA63" s="37"/>
      <c r="AB63" s="37"/>
      <c r="AC63" s="37"/>
      <c r="AD63" s="37"/>
      <c r="AE63" s="37"/>
      <c r="AF63" s="37"/>
      <c r="AG63" s="37"/>
      <c r="AH63" s="37"/>
      <c r="AI63" s="37"/>
      <c r="AJ63" s="37"/>
      <c r="AK63" s="37"/>
      <c r="AL63" s="37"/>
      <c r="AM63" s="37"/>
      <c r="AN63" s="37"/>
      <c r="AO63" s="37"/>
      <c r="AP63" s="37"/>
      <c r="AQ63" s="37"/>
      <c r="AR63" s="37"/>
      <c r="AS63" s="37"/>
      <c r="AT63" s="37"/>
      <c r="AU63" s="37"/>
      <c r="AV63" s="37"/>
      <c r="AW63" s="37"/>
      <c r="AX63" s="37"/>
      <c r="AY63" s="37"/>
      <c r="AZ63" s="37"/>
      <c r="BA63" s="37"/>
      <c r="BB63" s="37"/>
      <c r="BC63" s="37"/>
      <c r="BD63" s="37"/>
      <c r="BE63" s="37"/>
      <c r="BF63" s="37"/>
      <c r="BG63" s="37"/>
      <c r="BH63" s="37"/>
    </row>
    <row r="64" spans="2:60" s="38" customFormat="1">
      <c r="B64" s="54" t="s">
        <v>134</v>
      </c>
      <c r="C64" s="55" t="s">
        <v>139</v>
      </c>
      <c r="D64" s="51">
        <v>1</v>
      </c>
      <c r="E64" s="51"/>
      <c r="F64" s="51"/>
      <c r="G64" s="101"/>
      <c r="H64" s="101"/>
      <c r="I64" s="101"/>
      <c r="J64" s="102"/>
      <c r="K64" s="101"/>
      <c r="L64" s="114"/>
      <c r="M64" s="101"/>
      <c r="N64" s="102"/>
      <c r="O64" s="124">
        <f t="shared" si="2"/>
        <v>1</v>
      </c>
      <c r="P64" s="184"/>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P64" s="37"/>
      <c r="AQ64" s="37"/>
      <c r="AR64" s="37"/>
      <c r="AS64" s="37"/>
      <c r="AT64" s="37"/>
      <c r="AU64" s="37"/>
      <c r="AV64" s="37"/>
      <c r="AW64" s="37"/>
      <c r="AX64" s="37"/>
      <c r="AY64" s="37"/>
      <c r="AZ64" s="37"/>
      <c r="BA64" s="37"/>
      <c r="BB64" s="37"/>
      <c r="BC64" s="37"/>
      <c r="BD64" s="37"/>
      <c r="BE64" s="37"/>
      <c r="BF64" s="37"/>
      <c r="BG64" s="37"/>
      <c r="BH64" s="37"/>
    </row>
    <row r="65" spans="2:60" s="38" customFormat="1">
      <c r="B65" s="54" t="s">
        <v>134</v>
      </c>
      <c r="C65" s="55" t="s">
        <v>140</v>
      </c>
      <c r="D65" s="51">
        <v>1</v>
      </c>
      <c r="E65" s="51"/>
      <c r="F65" s="51">
        <v>1</v>
      </c>
      <c r="G65" s="101">
        <v>1</v>
      </c>
      <c r="H65" s="101"/>
      <c r="I65" s="101"/>
      <c r="J65" s="102"/>
      <c r="K65" s="101"/>
      <c r="L65" s="114"/>
      <c r="M65" s="101"/>
      <c r="N65" s="102"/>
      <c r="O65" s="124">
        <f t="shared" si="2"/>
        <v>3</v>
      </c>
      <c r="P65" s="184"/>
      <c r="Q65" s="37"/>
      <c r="R65" s="37"/>
      <c r="S65" s="37"/>
      <c r="T65" s="37"/>
      <c r="U65" s="37"/>
      <c r="V65" s="37"/>
      <c r="W65" s="37"/>
      <c r="X65" s="37"/>
      <c r="Y65" s="37"/>
      <c r="Z65" s="37"/>
      <c r="AA65" s="37"/>
      <c r="AB65" s="37"/>
      <c r="AC65" s="37"/>
      <c r="AD65" s="37"/>
      <c r="AE65" s="37"/>
      <c r="AF65" s="37"/>
      <c r="AG65" s="37"/>
      <c r="AH65" s="37"/>
      <c r="AI65" s="37"/>
      <c r="AJ65" s="37"/>
      <c r="AK65" s="37"/>
      <c r="AL65" s="37"/>
      <c r="AM65" s="37"/>
      <c r="AN65" s="37"/>
      <c r="AO65" s="37"/>
      <c r="AP65" s="37"/>
      <c r="AQ65" s="37"/>
      <c r="AR65" s="37"/>
      <c r="AS65" s="37"/>
      <c r="AT65" s="37"/>
      <c r="AU65" s="37"/>
      <c r="AV65" s="37"/>
      <c r="AW65" s="37"/>
      <c r="AX65" s="37"/>
      <c r="AY65" s="37"/>
      <c r="AZ65" s="37"/>
      <c r="BA65" s="37"/>
      <c r="BB65" s="37"/>
      <c r="BC65" s="37"/>
      <c r="BD65" s="37"/>
      <c r="BE65" s="37"/>
      <c r="BF65" s="37"/>
      <c r="BG65" s="37"/>
      <c r="BH65" s="37"/>
    </row>
    <row r="66" spans="2:60" s="38" customFormat="1">
      <c r="B66" s="54" t="s">
        <v>134</v>
      </c>
      <c r="C66" s="55" t="s">
        <v>141</v>
      </c>
      <c r="D66" s="51">
        <v>1</v>
      </c>
      <c r="E66" s="51"/>
      <c r="F66" s="51"/>
      <c r="G66" s="101"/>
      <c r="H66" s="101"/>
      <c r="I66" s="101"/>
      <c r="J66" s="102"/>
      <c r="K66" s="101"/>
      <c r="L66" s="114"/>
      <c r="M66" s="101"/>
      <c r="N66" s="102"/>
      <c r="O66" s="124">
        <f t="shared" si="2"/>
        <v>1</v>
      </c>
      <c r="P66" s="184"/>
      <c r="Q66" s="37"/>
      <c r="R66" s="37"/>
      <c r="S66" s="37"/>
      <c r="T66" s="37"/>
      <c r="U66" s="37"/>
      <c r="V66" s="37"/>
      <c r="W66" s="37"/>
      <c r="X66" s="37"/>
      <c r="Y66" s="37"/>
      <c r="Z66" s="37"/>
      <c r="AA66" s="37"/>
      <c r="AB66" s="37"/>
      <c r="AC66" s="37"/>
      <c r="AD66" s="37"/>
      <c r="AE66" s="37"/>
      <c r="AF66" s="37"/>
      <c r="AG66" s="37"/>
      <c r="AH66" s="37"/>
      <c r="AI66" s="37"/>
      <c r="AJ66" s="37"/>
      <c r="AK66" s="37"/>
      <c r="AL66" s="37"/>
      <c r="AM66" s="37"/>
      <c r="AN66" s="37"/>
      <c r="AO66" s="37"/>
      <c r="AP66" s="37"/>
      <c r="AQ66" s="37"/>
      <c r="AR66" s="37"/>
      <c r="AS66" s="37"/>
      <c r="AT66" s="37"/>
      <c r="AU66" s="37"/>
      <c r="AV66" s="37"/>
      <c r="AW66" s="37"/>
      <c r="AX66" s="37"/>
      <c r="AY66" s="37"/>
      <c r="AZ66" s="37"/>
      <c r="BA66" s="37"/>
      <c r="BB66" s="37"/>
      <c r="BC66" s="37"/>
      <c r="BD66" s="37"/>
      <c r="BE66" s="37"/>
      <c r="BF66" s="37"/>
      <c r="BG66" s="37"/>
      <c r="BH66" s="37"/>
    </row>
    <row r="67" spans="2:60" s="38" customFormat="1">
      <c r="B67" s="54" t="s">
        <v>134</v>
      </c>
      <c r="C67" s="55" t="s">
        <v>142</v>
      </c>
      <c r="D67" s="51">
        <v>1</v>
      </c>
      <c r="E67" s="51"/>
      <c r="F67" s="51"/>
      <c r="G67" s="101"/>
      <c r="H67" s="101"/>
      <c r="I67" s="101"/>
      <c r="J67" s="102"/>
      <c r="K67" s="101"/>
      <c r="L67" s="114"/>
      <c r="M67" s="101"/>
      <c r="N67" s="102"/>
      <c r="O67" s="124">
        <f t="shared" si="2"/>
        <v>1</v>
      </c>
      <c r="P67" s="184"/>
      <c r="Q67" s="37"/>
      <c r="R67" s="37"/>
      <c r="S67" s="37"/>
      <c r="T67" s="37"/>
      <c r="U67" s="37"/>
      <c r="V67" s="37"/>
      <c r="W67" s="37"/>
      <c r="X67" s="37"/>
      <c r="Y67" s="37"/>
      <c r="Z67" s="37"/>
      <c r="AA67" s="37"/>
      <c r="AB67" s="37"/>
      <c r="AC67" s="37"/>
      <c r="AD67" s="37"/>
      <c r="AE67" s="37"/>
      <c r="AF67" s="37"/>
      <c r="AG67" s="37"/>
      <c r="AH67" s="37"/>
      <c r="AI67" s="37"/>
      <c r="AJ67" s="37"/>
      <c r="AK67" s="37"/>
      <c r="AL67" s="37"/>
      <c r="AM67" s="37"/>
      <c r="AN67" s="37"/>
      <c r="AO67" s="37"/>
      <c r="AP67" s="37"/>
      <c r="AQ67" s="37"/>
      <c r="AR67" s="37"/>
      <c r="AS67" s="37"/>
      <c r="AT67" s="37"/>
      <c r="AU67" s="37"/>
      <c r="AV67" s="37"/>
      <c r="AW67" s="37"/>
      <c r="AX67" s="37"/>
      <c r="AY67" s="37"/>
      <c r="AZ67" s="37"/>
      <c r="BA67" s="37"/>
      <c r="BB67" s="37"/>
      <c r="BC67" s="37"/>
      <c r="BD67" s="37"/>
      <c r="BE67" s="37"/>
      <c r="BF67" s="37"/>
      <c r="BG67" s="37"/>
      <c r="BH67" s="37"/>
    </row>
    <row r="68" spans="2:60" s="38" customFormat="1">
      <c r="B68" s="54" t="s">
        <v>134</v>
      </c>
      <c r="C68" s="55" t="s">
        <v>143</v>
      </c>
      <c r="D68" s="51">
        <v>1</v>
      </c>
      <c r="E68" s="51"/>
      <c r="F68" s="51"/>
      <c r="G68" s="101"/>
      <c r="H68" s="101"/>
      <c r="I68" s="101"/>
      <c r="J68" s="102"/>
      <c r="K68" s="101"/>
      <c r="L68" s="114"/>
      <c r="M68" s="101"/>
      <c r="N68" s="102"/>
      <c r="O68" s="124">
        <f t="shared" si="2"/>
        <v>1</v>
      </c>
      <c r="P68" s="184"/>
      <c r="Q68" s="37"/>
      <c r="R68" s="37"/>
      <c r="S68" s="37"/>
      <c r="T68" s="37"/>
      <c r="U68" s="37"/>
      <c r="V68" s="37"/>
      <c r="W68" s="37"/>
      <c r="X68" s="37"/>
      <c r="Y68" s="37"/>
      <c r="Z68" s="37"/>
      <c r="AA68" s="37"/>
      <c r="AB68" s="37"/>
      <c r="AC68" s="37"/>
      <c r="AD68" s="37"/>
      <c r="AE68" s="37"/>
      <c r="AF68" s="37"/>
      <c r="AG68" s="37"/>
      <c r="AH68" s="37"/>
      <c r="AI68" s="37"/>
      <c r="AJ68" s="37"/>
      <c r="AK68" s="37"/>
      <c r="AL68" s="37"/>
      <c r="AM68" s="37"/>
      <c r="AN68" s="37"/>
      <c r="AO68" s="37"/>
      <c r="AP68" s="37"/>
      <c r="AQ68" s="37"/>
      <c r="AR68" s="37"/>
      <c r="AS68" s="37"/>
      <c r="AT68" s="37"/>
      <c r="AU68" s="37"/>
      <c r="AV68" s="37"/>
      <c r="AW68" s="37"/>
      <c r="AX68" s="37"/>
      <c r="AY68" s="37"/>
      <c r="AZ68" s="37"/>
      <c r="BA68" s="37"/>
      <c r="BB68" s="37"/>
      <c r="BC68" s="37"/>
      <c r="BD68" s="37"/>
      <c r="BE68" s="37"/>
      <c r="BF68" s="37"/>
      <c r="BG68" s="37"/>
      <c r="BH68" s="37"/>
    </row>
    <row r="69" spans="2:60" s="38" customFormat="1">
      <c r="B69" s="54" t="s">
        <v>134</v>
      </c>
      <c r="C69" s="55" t="s">
        <v>144</v>
      </c>
      <c r="D69" s="51"/>
      <c r="E69" s="51"/>
      <c r="F69" s="51"/>
      <c r="G69" s="101">
        <v>1</v>
      </c>
      <c r="H69" s="101"/>
      <c r="I69" s="101"/>
      <c r="J69" s="102"/>
      <c r="K69" s="101"/>
      <c r="L69" s="114"/>
      <c r="M69" s="101"/>
      <c r="N69" s="102"/>
      <c r="O69" s="124">
        <f t="shared" si="2"/>
        <v>1</v>
      </c>
      <c r="P69" s="184"/>
      <c r="Q69" s="37"/>
      <c r="R69" s="37"/>
      <c r="S69" s="37"/>
      <c r="T69" s="37"/>
      <c r="U69" s="37"/>
      <c r="V69" s="37"/>
      <c r="W69" s="37"/>
      <c r="X69" s="37"/>
      <c r="Y69" s="37"/>
      <c r="Z69" s="37"/>
      <c r="AA69" s="37"/>
      <c r="AB69" s="37"/>
      <c r="AC69" s="37"/>
      <c r="AD69" s="37"/>
      <c r="AE69" s="37"/>
      <c r="AF69" s="37"/>
      <c r="AG69" s="37"/>
      <c r="AH69" s="37"/>
      <c r="AI69" s="37"/>
      <c r="AJ69" s="37"/>
      <c r="AK69" s="37"/>
      <c r="AL69" s="37"/>
      <c r="AM69" s="37"/>
      <c r="AN69" s="37"/>
      <c r="AO69" s="37"/>
      <c r="AP69" s="37"/>
      <c r="AQ69" s="37"/>
      <c r="AR69" s="37"/>
      <c r="AS69" s="37"/>
      <c r="AT69" s="37"/>
      <c r="AU69" s="37"/>
      <c r="AV69" s="37"/>
      <c r="AW69" s="37"/>
      <c r="AX69" s="37"/>
      <c r="AY69" s="37"/>
      <c r="AZ69" s="37"/>
      <c r="BA69" s="37"/>
      <c r="BB69" s="37"/>
      <c r="BC69" s="37"/>
      <c r="BD69" s="37"/>
      <c r="BE69" s="37"/>
      <c r="BF69" s="37"/>
      <c r="BG69" s="37"/>
      <c r="BH69" s="37"/>
    </row>
    <row r="70" spans="2:60" s="38" customFormat="1">
      <c r="B70" s="54" t="s">
        <v>134</v>
      </c>
      <c r="C70" s="55" t="s">
        <v>145</v>
      </c>
      <c r="D70" s="51"/>
      <c r="E70" s="51"/>
      <c r="F70" s="51"/>
      <c r="G70" s="101">
        <v>1</v>
      </c>
      <c r="H70" s="101"/>
      <c r="I70" s="101">
        <v>1</v>
      </c>
      <c r="J70" s="102"/>
      <c r="K70" s="101"/>
      <c r="L70" s="114"/>
      <c r="M70" s="101"/>
      <c r="N70" s="102"/>
      <c r="O70" s="124">
        <f t="shared" si="2"/>
        <v>2</v>
      </c>
      <c r="P70" s="184"/>
      <c r="Q70" s="37"/>
      <c r="R70" s="37"/>
      <c r="S70" s="37"/>
      <c r="T70" s="37"/>
      <c r="U70" s="37"/>
      <c r="V70" s="37"/>
      <c r="W70" s="37"/>
      <c r="X70" s="37"/>
      <c r="Y70" s="37"/>
      <c r="Z70" s="37"/>
      <c r="AA70" s="37"/>
      <c r="AB70" s="37"/>
      <c r="AC70" s="37"/>
      <c r="AD70" s="37"/>
      <c r="AE70" s="37"/>
      <c r="AF70" s="37"/>
      <c r="AG70" s="37"/>
      <c r="AH70" s="37"/>
      <c r="AI70" s="37"/>
      <c r="AJ70" s="37"/>
      <c r="AK70" s="37"/>
      <c r="AL70" s="37"/>
      <c r="AM70" s="37"/>
      <c r="AN70" s="37"/>
      <c r="AO70" s="37"/>
      <c r="AP70" s="37"/>
      <c r="AQ70" s="37"/>
      <c r="AR70" s="37"/>
      <c r="AS70" s="37"/>
      <c r="AT70" s="37"/>
      <c r="AU70" s="37"/>
      <c r="AV70" s="37"/>
      <c r="AW70" s="37"/>
      <c r="AX70" s="37"/>
      <c r="AY70" s="37"/>
      <c r="AZ70" s="37"/>
      <c r="BA70" s="37"/>
      <c r="BB70" s="37"/>
      <c r="BC70" s="37"/>
      <c r="BD70" s="37"/>
      <c r="BE70" s="37"/>
      <c r="BF70" s="37"/>
      <c r="BG70" s="37"/>
      <c r="BH70" s="37"/>
    </row>
    <row r="71" spans="2:60" s="38" customFormat="1" ht="16.5" customHeight="1">
      <c r="B71" s="54" t="s">
        <v>134</v>
      </c>
      <c r="C71" s="55" t="s">
        <v>146</v>
      </c>
      <c r="D71" s="51"/>
      <c r="E71" s="51"/>
      <c r="F71" s="51"/>
      <c r="G71" s="101"/>
      <c r="H71" s="101">
        <v>1</v>
      </c>
      <c r="I71" s="101"/>
      <c r="J71" s="102"/>
      <c r="K71" s="101"/>
      <c r="L71" s="114"/>
      <c r="M71" s="101"/>
      <c r="N71" s="102"/>
      <c r="O71" s="124">
        <f t="shared" si="2"/>
        <v>1</v>
      </c>
      <c r="P71" s="184"/>
      <c r="Q71" s="37"/>
      <c r="R71" s="37"/>
      <c r="S71" s="37"/>
      <c r="T71" s="37"/>
      <c r="U71" s="37"/>
      <c r="V71" s="37"/>
      <c r="W71" s="37"/>
      <c r="X71" s="37"/>
      <c r="Y71" s="37"/>
      <c r="Z71" s="37"/>
      <c r="AA71" s="37"/>
      <c r="AB71" s="37"/>
      <c r="AC71" s="37"/>
      <c r="AD71" s="37"/>
      <c r="AE71" s="37"/>
      <c r="AF71" s="37"/>
      <c r="AG71" s="37"/>
      <c r="AH71" s="37"/>
      <c r="AI71" s="37"/>
      <c r="AJ71" s="37"/>
      <c r="AK71" s="37"/>
      <c r="AL71" s="37"/>
      <c r="AM71" s="37"/>
      <c r="AN71" s="37"/>
      <c r="AO71" s="37"/>
      <c r="AP71" s="37"/>
      <c r="AQ71" s="37"/>
      <c r="AR71" s="37"/>
      <c r="AS71" s="37"/>
      <c r="AT71" s="37"/>
      <c r="AU71" s="37"/>
      <c r="AV71" s="37"/>
      <c r="AW71" s="37"/>
      <c r="AX71" s="37"/>
      <c r="AY71" s="37"/>
      <c r="AZ71" s="37"/>
      <c r="BA71" s="37"/>
      <c r="BB71" s="37"/>
      <c r="BC71" s="37"/>
      <c r="BD71" s="37"/>
      <c r="BE71" s="37"/>
      <c r="BF71" s="37"/>
      <c r="BG71" s="37"/>
      <c r="BH71" s="37"/>
    </row>
    <row r="72" spans="2:60" s="38" customFormat="1" ht="17.5" customHeight="1">
      <c r="B72" s="54" t="s">
        <v>134</v>
      </c>
      <c r="C72" s="55" t="s">
        <v>147</v>
      </c>
      <c r="D72" s="51"/>
      <c r="E72" s="51"/>
      <c r="F72" s="51"/>
      <c r="G72" s="101"/>
      <c r="H72" s="101">
        <v>1</v>
      </c>
      <c r="I72" s="101"/>
      <c r="J72" s="102"/>
      <c r="K72" s="101"/>
      <c r="L72" s="114"/>
      <c r="M72" s="101"/>
      <c r="N72" s="102"/>
      <c r="O72" s="124">
        <f t="shared" si="2"/>
        <v>1</v>
      </c>
      <c r="P72" s="184"/>
      <c r="Q72" s="37"/>
      <c r="R72" s="37"/>
      <c r="S72" s="37"/>
      <c r="T72" s="37"/>
      <c r="U72" s="37"/>
      <c r="V72" s="37"/>
      <c r="W72" s="37"/>
      <c r="X72" s="37"/>
      <c r="Y72" s="37"/>
      <c r="Z72" s="37"/>
      <c r="AA72" s="37"/>
      <c r="AB72" s="37"/>
      <c r="AC72" s="37"/>
      <c r="AD72" s="37"/>
      <c r="AE72" s="37"/>
      <c r="AF72" s="37"/>
      <c r="AG72" s="37"/>
      <c r="AH72" s="37"/>
      <c r="AI72" s="37"/>
      <c r="AJ72" s="37"/>
      <c r="AK72" s="37"/>
      <c r="AL72" s="37"/>
      <c r="AM72" s="37"/>
      <c r="AN72" s="37"/>
      <c r="AO72" s="37"/>
      <c r="AP72" s="37"/>
      <c r="AQ72" s="37"/>
      <c r="AR72" s="37"/>
      <c r="AS72" s="37"/>
      <c r="AT72" s="37"/>
      <c r="AU72" s="37"/>
      <c r="AV72" s="37"/>
      <c r="AW72" s="37"/>
      <c r="AX72" s="37"/>
      <c r="AY72" s="37"/>
      <c r="AZ72" s="37"/>
      <c r="BA72" s="37"/>
      <c r="BB72" s="37"/>
      <c r="BC72" s="37"/>
      <c r="BD72" s="37"/>
      <c r="BE72" s="37"/>
      <c r="BF72" s="37"/>
      <c r="BG72" s="37"/>
      <c r="BH72" s="37"/>
    </row>
    <row r="73" spans="2:60" s="38" customFormat="1">
      <c r="B73" s="54" t="s">
        <v>134</v>
      </c>
      <c r="C73" s="55" t="s">
        <v>148</v>
      </c>
      <c r="D73" s="103"/>
      <c r="E73" s="51"/>
      <c r="F73" s="51"/>
      <c r="G73" s="101"/>
      <c r="H73" s="101">
        <v>1</v>
      </c>
      <c r="I73" s="101"/>
      <c r="J73" s="102"/>
      <c r="K73" s="101"/>
      <c r="L73" s="114"/>
      <c r="M73" s="101">
        <v>1</v>
      </c>
      <c r="N73" s="102"/>
      <c r="O73" s="124">
        <f t="shared" si="2"/>
        <v>2</v>
      </c>
      <c r="P73" s="184"/>
      <c r="Q73" s="37"/>
      <c r="R73" s="37"/>
      <c r="S73" s="37"/>
      <c r="T73" s="37"/>
      <c r="U73" s="37"/>
      <c r="V73" s="37"/>
      <c r="W73" s="37"/>
      <c r="X73" s="37"/>
      <c r="Y73" s="37"/>
      <c r="Z73" s="37"/>
      <c r="AA73" s="37"/>
      <c r="AB73" s="37"/>
      <c r="AC73" s="37"/>
      <c r="AD73" s="37"/>
      <c r="AE73" s="37"/>
      <c r="AF73" s="37"/>
      <c r="AG73" s="37"/>
      <c r="AH73" s="37"/>
      <c r="AI73" s="37"/>
      <c r="AJ73" s="37"/>
      <c r="AK73" s="37"/>
      <c r="AL73" s="37"/>
      <c r="AM73" s="37"/>
      <c r="AN73" s="37"/>
      <c r="AO73" s="37"/>
      <c r="AP73" s="37"/>
      <c r="AQ73" s="37"/>
      <c r="AR73" s="37"/>
      <c r="AS73" s="37"/>
      <c r="AT73" s="37"/>
      <c r="AU73" s="37"/>
      <c r="AV73" s="37"/>
      <c r="AW73" s="37"/>
      <c r="AX73" s="37"/>
      <c r="AY73" s="37"/>
      <c r="AZ73" s="37"/>
      <c r="BA73" s="37"/>
      <c r="BB73" s="37"/>
      <c r="BC73" s="37"/>
      <c r="BD73" s="37"/>
      <c r="BE73" s="37"/>
      <c r="BF73" s="37"/>
      <c r="BG73" s="37"/>
      <c r="BH73" s="37"/>
    </row>
    <row r="74" spans="2:60" s="38" customFormat="1">
      <c r="B74" s="54" t="s">
        <v>134</v>
      </c>
      <c r="C74" s="55" t="s">
        <v>149</v>
      </c>
      <c r="D74" s="51"/>
      <c r="E74" s="51"/>
      <c r="F74" s="51"/>
      <c r="G74" s="101"/>
      <c r="H74" s="101">
        <v>1</v>
      </c>
      <c r="I74" s="101"/>
      <c r="J74" s="102"/>
      <c r="K74" s="101"/>
      <c r="L74" s="114"/>
      <c r="M74" s="101"/>
      <c r="N74" s="102"/>
      <c r="O74" s="124">
        <f t="shared" si="2"/>
        <v>1</v>
      </c>
      <c r="P74" s="184"/>
      <c r="Q74" s="37"/>
      <c r="R74" s="37"/>
      <c r="S74" s="37"/>
      <c r="T74" s="37"/>
      <c r="U74" s="37"/>
      <c r="V74" s="37"/>
      <c r="W74" s="37"/>
      <c r="X74" s="37"/>
      <c r="Y74" s="37"/>
      <c r="Z74" s="37"/>
      <c r="AA74" s="37"/>
      <c r="AB74" s="37"/>
      <c r="AC74" s="37"/>
      <c r="AD74" s="37"/>
      <c r="AE74" s="37"/>
      <c r="AF74" s="37"/>
      <c r="AG74" s="37"/>
      <c r="AH74" s="37"/>
      <c r="AI74" s="37"/>
      <c r="AJ74" s="37"/>
      <c r="AK74" s="37"/>
      <c r="AL74" s="37"/>
      <c r="AM74" s="37"/>
      <c r="AN74" s="37"/>
      <c r="AO74" s="37"/>
      <c r="AP74" s="37"/>
      <c r="AQ74" s="37"/>
      <c r="AR74" s="37"/>
      <c r="AS74" s="37"/>
      <c r="AT74" s="37"/>
      <c r="AU74" s="37"/>
      <c r="AV74" s="37"/>
      <c r="AW74" s="37"/>
      <c r="AX74" s="37"/>
      <c r="AY74" s="37"/>
      <c r="AZ74" s="37"/>
      <c r="BA74" s="37"/>
      <c r="BB74" s="37"/>
      <c r="BC74" s="37"/>
      <c r="BD74" s="37"/>
      <c r="BE74" s="37"/>
      <c r="BF74" s="37"/>
      <c r="BG74" s="37"/>
      <c r="BH74" s="37"/>
    </row>
    <row r="75" spans="2:60" s="38" customFormat="1">
      <c r="B75" s="54" t="s">
        <v>134</v>
      </c>
      <c r="C75" s="55" t="s">
        <v>150</v>
      </c>
      <c r="D75" s="51"/>
      <c r="E75" s="51"/>
      <c r="F75" s="51"/>
      <c r="G75" s="101"/>
      <c r="H75" s="101"/>
      <c r="I75" s="101"/>
      <c r="J75" s="102"/>
      <c r="K75" s="101">
        <v>1</v>
      </c>
      <c r="L75" s="114"/>
      <c r="M75" s="101"/>
      <c r="N75" s="102"/>
      <c r="O75" s="124">
        <f t="shared" si="2"/>
        <v>1</v>
      </c>
      <c r="P75" s="184"/>
      <c r="Q75" s="37"/>
      <c r="R75" s="37"/>
      <c r="S75" s="37"/>
      <c r="T75" s="37"/>
      <c r="U75" s="37"/>
      <c r="V75" s="37"/>
      <c r="W75" s="37"/>
      <c r="X75" s="37"/>
      <c r="Y75" s="37"/>
      <c r="Z75" s="37"/>
      <c r="AA75" s="37"/>
      <c r="AB75" s="37"/>
      <c r="AC75" s="37"/>
      <c r="AD75" s="37"/>
      <c r="AE75" s="37"/>
      <c r="AF75" s="37"/>
      <c r="AG75" s="37"/>
      <c r="AH75" s="37"/>
      <c r="AI75" s="37"/>
      <c r="AJ75" s="37"/>
      <c r="AK75" s="37"/>
      <c r="AL75" s="37"/>
      <c r="AM75" s="37"/>
      <c r="AN75" s="37"/>
      <c r="AO75" s="37"/>
      <c r="AP75" s="37"/>
      <c r="AQ75" s="37"/>
      <c r="AR75" s="37"/>
      <c r="AS75" s="37"/>
      <c r="AT75" s="37"/>
      <c r="AU75" s="37"/>
      <c r="AV75" s="37"/>
      <c r="AW75" s="37"/>
      <c r="AX75" s="37"/>
      <c r="AY75" s="37"/>
      <c r="AZ75" s="37"/>
      <c r="BA75" s="37"/>
      <c r="BB75" s="37"/>
      <c r="BC75" s="37"/>
      <c r="BD75" s="37"/>
      <c r="BE75" s="37"/>
      <c r="BF75" s="37"/>
      <c r="BG75" s="37"/>
      <c r="BH75" s="37"/>
    </row>
    <row r="76" spans="2:60" s="38" customFormat="1">
      <c r="B76" s="54" t="s">
        <v>134</v>
      </c>
      <c r="C76" s="104" t="s">
        <v>151</v>
      </c>
      <c r="D76" s="51"/>
      <c r="E76" s="51"/>
      <c r="F76" s="51"/>
      <c r="G76" s="101"/>
      <c r="H76" s="101"/>
      <c r="I76" s="101"/>
      <c r="J76" s="102"/>
      <c r="K76" s="101">
        <v>1</v>
      </c>
      <c r="L76" s="114"/>
      <c r="M76" s="101"/>
      <c r="N76" s="102"/>
      <c r="O76" s="124">
        <f t="shared" si="2"/>
        <v>1</v>
      </c>
      <c r="P76" s="184"/>
      <c r="Q76" s="37"/>
      <c r="R76" s="37"/>
      <c r="S76" s="37"/>
      <c r="T76" s="37"/>
      <c r="U76" s="37"/>
      <c r="V76" s="37"/>
      <c r="W76" s="37"/>
      <c r="X76" s="37"/>
      <c r="Y76" s="37"/>
      <c r="Z76" s="37"/>
      <c r="AA76" s="37"/>
      <c r="AB76" s="37"/>
      <c r="AC76" s="37"/>
      <c r="AD76" s="37"/>
      <c r="AE76" s="37"/>
      <c r="AF76" s="37"/>
      <c r="AG76" s="37"/>
      <c r="AH76" s="37"/>
      <c r="AI76" s="37"/>
      <c r="AJ76" s="37"/>
      <c r="AK76" s="37"/>
      <c r="AL76" s="37"/>
      <c r="AM76" s="37"/>
      <c r="AN76" s="37"/>
      <c r="AO76" s="37"/>
      <c r="AP76" s="37"/>
      <c r="AQ76" s="37"/>
      <c r="AR76" s="37"/>
      <c r="AS76" s="37"/>
      <c r="AT76" s="37"/>
      <c r="AU76" s="37"/>
      <c r="AV76" s="37"/>
      <c r="AW76" s="37"/>
      <c r="AX76" s="37"/>
      <c r="AY76" s="37"/>
      <c r="AZ76" s="37"/>
      <c r="BA76" s="37"/>
      <c r="BB76" s="37"/>
      <c r="BC76" s="37"/>
      <c r="BD76" s="37"/>
      <c r="BE76" s="37"/>
      <c r="BF76" s="37"/>
      <c r="BG76" s="37"/>
      <c r="BH76" s="37"/>
    </row>
    <row r="77" spans="2:60" s="38" customFormat="1">
      <c r="B77" s="54" t="s">
        <v>152</v>
      </c>
      <c r="C77" s="55" t="s">
        <v>153</v>
      </c>
      <c r="D77" s="51"/>
      <c r="E77" s="51"/>
      <c r="F77" s="51">
        <v>1</v>
      </c>
      <c r="G77" s="101"/>
      <c r="H77" s="101"/>
      <c r="I77" s="101"/>
      <c r="J77" s="102"/>
      <c r="K77" s="101"/>
      <c r="L77" s="114"/>
      <c r="M77" s="101"/>
      <c r="N77" s="102"/>
      <c r="O77" s="124">
        <f t="shared" si="2"/>
        <v>1</v>
      </c>
      <c r="P77" s="184"/>
      <c r="Q77" s="37"/>
      <c r="R77" s="37"/>
      <c r="S77" s="37"/>
      <c r="T77" s="37"/>
      <c r="U77" s="37"/>
      <c r="V77" s="37"/>
      <c r="W77" s="37"/>
      <c r="X77" s="37"/>
      <c r="Y77" s="37"/>
      <c r="Z77" s="37"/>
      <c r="AA77" s="37"/>
      <c r="AB77" s="37"/>
      <c r="AC77" s="37"/>
      <c r="AD77" s="37"/>
      <c r="AE77" s="37"/>
      <c r="AF77" s="37"/>
      <c r="AG77" s="37"/>
      <c r="AH77" s="37"/>
      <c r="AI77" s="37"/>
      <c r="AJ77" s="37"/>
      <c r="AK77" s="37"/>
      <c r="AL77" s="37"/>
      <c r="AM77" s="37"/>
      <c r="AN77" s="37"/>
      <c r="AO77" s="37"/>
      <c r="AP77" s="37"/>
      <c r="AQ77" s="37"/>
      <c r="AR77" s="37"/>
      <c r="AS77" s="37"/>
      <c r="AT77" s="37"/>
      <c r="AU77" s="37"/>
      <c r="AV77" s="37"/>
      <c r="AW77" s="37"/>
      <c r="AX77" s="37"/>
      <c r="AY77" s="37"/>
      <c r="AZ77" s="37"/>
      <c r="BA77" s="37"/>
      <c r="BB77" s="37"/>
      <c r="BC77" s="37"/>
      <c r="BD77" s="37"/>
      <c r="BE77" s="37"/>
      <c r="BF77" s="37"/>
      <c r="BG77" s="37"/>
      <c r="BH77" s="37"/>
    </row>
    <row r="78" spans="2:60" s="38" customFormat="1">
      <c r="B78" s="54" t="s">
        <v>152</v>
      </c>
      <c r="C78" s="55" t="s">
        <v>154</v>
      </c>
      <c r="D78" s="51"/>
      <c r="E78" s="51"/>
      <c r="F78" s="51">
        <v>1</v>
      </c>
      <c r="G78" s="101"/>
      <c r="H78" s="101"/>
      <c r="I78" s="101"/>
      <c r="J78" s="102"/>
      <c r="K78" s="101"/>
      <c r="L78" s="114"/>
      <c r="M78" s="101"/>
      <c r="N78" s="102"/>
      <c r="O78" s="124">
        <f t="shared" si="2"/>
        <v>1</v>
      </c>
      <c r="P78" s="184"/>
      <c r="Q78" s="37"/>
      <c r="R78" s="37"/>
      <c r="S78" s="37"/>
      <c r="T78" s="37"/>
      <c r="U78" s="37"/>
      <c r="V78" s="37"/>
      <c r="W78" s="37"/>
      <c r="X78" s="37"/>
      <c r="Y78" s="37"/>
      <c r="Z78" s="37"/>
      <c r="AA78" s="37"/>
      <c r="AB78" s="37"/>
      <c r="AC78" s="37"/>
      <c r="AD78" s="37"/>
      <c r="AE78" s="37"/>
      <c r="AF78" s="37"/>
      <c r="AG78" s="37"/>
      <c r="AH78" s="37"/>
      <c r="AI78" s="37"/>
      <c r="AJ78" s="37"/>
      <c r="AK78" s="37"/>
      <c r="AL78" s="37"/>
      <c r="AM78" s="37"/>
      <c r="AN78" s="37"/>
      <c r="AO78" s="37"/>
      <c r="AP78" s="37"/>
      <c r="AQ78" s="37"/>
      <c r="AR78" s="37"/>
      <c r="AS78" s="37"/>
      <c r="AT78" s="37"/>
      <c r="AU78" s="37"/>
      <c r="AV78" s="37"/>
      <c r="AW78" s="37"/>
      <c r="AX78" s="37"/>
      <c r="AY78" s="37"/>
      <c r="AZ78" s="37"/>
      <c r="BA78" s="37"/>
      <c r="BB78" s="37"/>
      <c r="BC78" s="37"/>
      <c r="BD78" s="37"/>
      <c r="BE78" s="37"/>
      <c r="BF78" s="37"/>
      <c r="BG78" s="37"/>
      <c r="BH78" s="37"/>
    </row>
    <row r="79" spans="2:60" s="38" customFormat="1" ht="26">
      <c r="B79" s="54" t="s">
        <v>152</v>
      </c>
      <c r="C79" s="55" t="s">
        <v>155</v>
      </c>
      <c r="D79" s="51"/>
      <c r="E79" s="51"/>
      <c r="F79" s="51"/>
      <c r="G79" s="101"/>
      <c r="H79" s="101"/>
      <c r="I79" s="101">
        <v>1</v>
      </c>
      <c r="J79" s="102"/>
      <c r="K79" s="101"/>
      <c r="L79" s="114"/>
      <c r="M79" s="101"/>
      <c r="N79" s="102"/>
      <c r="O79" s="124">
        <f t="shared" si="2"/>
        <v>1</v>
      </c>
      <c r="P79" s="184"/>
      <c r="Q79" s="37"/>
      <c r="R79" s="37"/>
      <c r="S79" s="37"/>
      <c r="T79" s="37"/>
      <c r="U79" s="37"/>
      <c r="V79" s="37"/>
      <c r="W79" s="37"/>
      <c r="X79" s="37"/>
      <c r="Y79" s="37"/>
      <c r="Z79" s="37"/>
      <c r="AA79" s="37"/>
      <c r="AB79" s="37"/>
      <c r="AC79" s="37"/>
      <c r="AD79" s="37"/>
      <c r="AE79" s="37"/>
      <c r="AF79" s="37"/>
      <c r="AG79" s="37"/>
      <c r="AH79" s="37"/>
      <c r="AI79" s="37"/>
      <c r="AJ79" s="37"/>
      <c r="AK79" s="37"/>
      <c r="AL79" s="37"/>
      <c r="AM79" s="37"/>
      <c r="AN79" s="37"/>
      <c r="AO79" s="37"/>
      <c r="AP79" s="37"/>
      <c r="AQ79" s="37"/>
      <c r="AR79" s="37"/>
      <c r="AS79" s="37"/>
      <c r="AT79" s="37"/>
      <c r="AU79" s="37"/>
      <c r="AV79" s="37"/>
      <c r="AW79" s="37"/>
      <c r="AX79" s="37"/>
      <c r="AY79" s="37"/>
      <c r="AZ79" s="37"/>
      <c r="BA79" s="37"/>
      <c r="BB79" s="37"/>
      <c r="BC79" s="37"/>
      <c r="BD79" s="37"/>
      <c r="BE79" s="37"/>
      <c r="BF79" s="37"/>
      <c r="BG79" s="37"/>
      <c r="BH79" s="37"/>
    </row>
    <row r="80" spans="2:60" s="38" customFormat="1">
      <c r="B80" s="54" t="s">
        <v>152</v>
      </c>
      <c r="C80" s="55" t="s">
        <v>156</v>
      </c>
      <c r="D80" s="51"/>
      <c r="E80" s="51"/>
      <c r="F80" s="51"/>
      <c r="G80" s="101"/>
      <c r="H80" s="101"/>
      <c r="I80" s="101">
        <v>1</v>
      </c>
      <c r="J80" s="102"/>
      <c r="K80" s="101"/>
      <c r="L80" s="114"/>
      <c r="M80" s="101"/>
      <c r="N80" s="102">
        <v>1</v>
      </c>
      <c r="O80" s="124">
        <f t="shared" si="2"/>
        <v>2</v>
      </c>
      <c r="P80" s="184"/>
      <c r="Q80" s="37"/>
      <c r="R80" s="37"/>
      <c r="S80" s="37"/>
      <c r="T80" s="37"/>
      <c r="U80" s="37"/>
      <c r="V80" s="37"/>
      <c r="W80" s="37"/>
      <c r="X80" s="37"/>
      <c r="Y80" s="37"/>
      <c r="Z80" s="37"/>
      <c r="AA80" s="37"/>
      <c r="AB80" s="37"/>
      <c r="AC80" s="37"/>
      <c r="AD80" s="37"/>
      <c r="AE80" s="37"/>
      <c r="AF80" s="37"/>
      <c r="AG80" s="37"/>
      <c r="AH80" s="37"/>
      <c r="AI80" s="37"/>
      <c r="AJ80" s="37"/>
      <c r="AK80" s="37"/>
      <c r="AL80" s="37"/>
      <c r="AM80" s="37"/>
      <c r="AN80" s="37"/>
      <c r="AO80" s="37"/>
      <c r="AP80" s="37"/>
      <c r="AQ80" s="37"/>
      <c r="AR80" s="37"/>
      <c r="AS80" s="37"/>
      <c r="AT80" s="37"/>
      <c r="AU80" s="37"/>
      <c r="AV80" s="37"/>
      <c r="AW80" s="37"/>
      <c r="AX80" s="37"/>
      <c r="AY80" s="37"/>
      <c r="AZ80" s="37"/>
      <c r="BA80" s="37"/>
      <c r="BB80" s="37"/>
      <c r="BC80" s="37"/>
      <c r="BD80" s="37"/>
      <c r="BE80" s="37"/>
      <c r="BF80" s="37"/>
      <c r="BG80" s="37"/>
      <c r="BH80" s="37"/>
    </row>
    <row r="81" spans="2:60" s="38" customFormat="1">
      <c r="B81" s="54" t="s">
        <v>152</v>
      </c>
      <c r="C81" s="55" t="s">
        <v>157</v>
      </c>
      <c r="D81" s="51"/>
      <c r="E81" s="51"/>
      <c r="F81" s="51"/>
      <c r="G81" s="101"/>
      <c r="H81" s="101"/>
      <c r="I81" s="101">
        <v>1</v>
      </c>
      <c r="J81" s="102"/>
      <c r="K81" s="101"/>
      <c r="L81" s="114"/>
      <c r="M81" s="101"/>
      <c r="N81" s="102"/>
      <c r="O81" s="124">
        <f t="shared" si="2"/>
        <v>1</v>
      </c>
      <c r="P81" s="184"/>
      <c r="Q81" s="37"/>
      <c r="R81" s="37"/>
      <c r="S81" s="37"/>
      <c r="T81" s="37"/>
      <c r="U81" s="37"/>
      <c r="V81" s="37"/>
      <c r="W81" s="37"/>
      <c r="X81" s="37"/>
      <c r="Y81" s="37"/>
      <c r="Z81" s="37"/>
      <c r="AA81" s="37"/>
      <c r="AB81" s="37"/>
      <c r="AC81" s="37"/>
      <c r="AD81" s="37"/>
      <c r="AE81" s="37"/>
      <c r="AF81" s="37"/>
      <c r="AG81" s="37"/>
      <c r="AH81" s="37"/>
      <c r="AI81" s="37"/>
      <c r="AJ81" s="37"/>
      <c r="AK81" s="37"/>
      <c r="AL81" s="37"/>
      <c r="AM81" s="37"/>
      <c r="AN81" s="37"/>
      <c r="AO81" s="37"/>
      <c r="AP81" s="37"/>
      <c r="AQ81" s="37"/>
      <c r="AR81" s="37"/>
      <c r="AS81" s="37"/>
      <c r="AT81" s="37"/>
      <c r="AU81" s="37"/>
      <c r="AV81" s="37"/>
      <c r="AW81" s="37"/>
      <c r="AX81" s="37"/>
      <c r="AY81" s="37"/>
      <c r="AZ81" s="37"/>
      <c r="BA81" s="37"/>
      <c r="BB81" s="37"/>
      <c r="BC81" s="37"/>
      <c r="BD81" s="37"/>
      <c r="BE81" s="37"/>
      <c r="BF81" s="37"/>
      <c r="BG81" s="37"/>
      <c r="BH81" s="37"/>
    </row>
    <row r="82" spans="2:60" s="38" customFormat="1">
      <c r="B82" s="54" t="s">
        <v>152</v>
      </c>
      <c r="C82" s="55" t="s">
        <v>158</v>
      </c>
      <c r="D82" s="51">
        <v>1</v>
      </c>
      <c r="E82" s="51"/>
      <c r="F82" s="51"/>
      <c r="G82" s="101"/>
      <c r="H82" s="101"/>
      <c r="I82" s="101"/>
      <c r="J82" s="102"/>
      <c r="K82" s="101"/>
      <c r="L82" s="114"/>
      <c r="M82" s="101"/>
      <c r="N82" s="102"/>
      <c r="O82" s="124">
        <f t="shared" si="2"/>
        <v>1</v>
      </c>
      <c r="P82" s="184"/>
      <c r="Q82" s="37"/>
      <c r="R82" s="37"/>
      <c r="S82" s="37"/>
      <c r="T82" s="37"/>
      <c r="U82" s="37"/>
      <c r="V82" s="37"/>
      <c r="W82" s="37"/>
      <c r="X82" s="37"/>
      <c r="Y82" s="37"/>
      <c r="Z82" s="37"/>
      <c r="AA82" s="37"/>
      <c r="AB82" s="37"/>
      <c r="AC82" s="37"/>
      <c r="AD82" s="37"/>
      <c r="AE82" s="37"/>
      <c r="AF82" s="37"/>
      <c r="AG82" s="37"/>
      <c r="AH82" s="37"/>
      <c r="AI82" s="37"/>
      <c r="AJ82" s="37"/>
      <c r="AK82" s="37"/>
      <c r="AL82" s="37"/>
      <c r="AM82" s="37"/>
      <c r="AN82" s="37"/>
      <c r="AO82" s="37"/>
      <c r="AP82" s="37"/>
      <c r="AQ82" s="37"/>
      <c r="AR82" s="37"/>
      <c r="AS82" s="37"/>
      <c r="AT82" s="37"/>
      <c r="AU82" s="37"/>
      <c r="AV82" s="37"/>
      <c r="AW82" s="37"/>
      <c r="AX82" s="37"/>
      <c r="AY82" s="37"/>
      <c r="AZ82" s="37"/>
      <c r="BA82" s="37"/>
      <c r="BB82" s="37"/>
      <c r="BC82" s="37"/>
      <c r="BD82" s="37"/>
      <c r="BE82" s="37"/>
      <c r="BF82" s="37"/>
      <c r="BG82" s="37"/>
      <c r="BH82" s="37"/>
    </row>
    <row r="83" spans="2:60" s="37" customFormat="1" ht="16.5" customHeight="1">
      <c r="B83" s="77" t="s">
        <v>159</v>
      </c>
      <c r="C83" s="78" t="s">
        <v>160</v>
      </c>
      <c r="D83" s="79">
        <v>1</v>
      </c>
      <c r="E83" s="79"/>
      <c r="F83" s="79"/>
      <c r="G83" s="80">
        <v>1</v>
      </c>
      <c r="H83" s="80"/>
      <c r="I83" s="80"/>
      <c r="J83" s="105"/>
      <c r="K83" s="80">
        <v>1</v>
      </c>
      <c r="L83" s="115"/>
      <c r="M83" s="80"/>
      <c r="N83" s="105"/>
      <c r="O83" s="83">
        <f t="shared" si="2"/>
        <v>3</v>
      </c>
      <c r="P83" s="172" t="s">
        <v>188</v>
      </c>
    </row>
    <row r="84" spans="2:60" s="37" customFormat="1">
      <c r="B84" s="77" t="s">
        <v>159</v>
      </c>
      <c r="C84" s="78" t="s">
        <v>161</v>
      </c>
      <c r="D84" s="79">
        <v>1</v>
      </c>
      <c r="E84" s="79">
        <v>1</v>
      </c>
      <c r="F84" s="79"/>
      <c r="G84" s="80"/>
      <c r="H84" s="80">
        <v>1</v>
      </c>
      <c r="I84" s="80"/>
      <c r="J84" s="105"/>
      <c r="K84" s="80"/>
      <c r="L84" s="115"/>
      <c r="M84" s="80"/>
      <c r="N84" s="105"/>
      <c r="O84" s="83">
        <f t="shared" si="2"/>
        <v>3</v>
      </c>
      <c r="P84" s="173"/>
    </row>
    <row r="85" spans="2:60" s="37" customFormat="1">
      <c r="B85" s="77" t="s">
        <v>159</v>
      </c>
      <c r="C85" s="78" t="s">
        <v>162</v>
      </c>
      <c r="D85" s="79">
        <v>1</v>
      </c>
      <c r="E85" s="79">
        <v>1</v>
      </c>
      <c r="F85" s="79"/>
      <c r="G85" s="80"/>
      <c r="H85" s="80"/>
      <c r="I85" s="80"/>
      <c r="J85" s="105"/>
      <c r="K85" s="80"/>
      <c r="L85" s="115"/>
      <c r="M85" s="80"/>
      <c r="N85" s="105"/>
      <c r="O85" s="83">
        <f t="shared" si="2"/>
        <v>2</v>
      </c>
      <c r="P85" s="173"/>
    </row>
    <row r="86" spans="2:60" s="37" customFormat="1">
      <c r="B86" s="77" t="s">
        <v>159</v>
      </c>
      <c r="C86" s="84" t="s">
        <v>163</v>
      </c>
      <c r="D86" s="85"/>
      <c r="E86" s="85">
        <v>1</v>
      </c>
      <c r="F86" s="85"/>
      <c r="G86" s="80"/>
      <c r="H86" s="80"/>
      <c r="I86" s="80"/>
      <c r="J86" s="105"/>
      <c r="K86" s="80"/>
      <c r="L86" s="115"/>
      <c r="M86" s="80"/>
      <c r="N86" s="105"/>
      <c r="O86" s="83">
        <f t="shared" si="2"/>
        <v>1</v>
      </c>
      <c r="P86" s="173"/>
    </row>
    <row r="87" spans="2:60" s="37" customFormat="1">
      <c r="B87" s="77" t="s">
        <v>159</v>
      </c>
      <c r="C87" s="84" t="s">
        <v>164</v>
      </c>
      <c r="D87" s="85"/>
      <c r="E87" s="85">
        <v>1</v>
      </c>
      <c r="F87" s="85"/>
      <c r="G87" s="80"/>
      <c r="H87" s="80"/>
      <c r="I87" s="80"/>
      <c r="J87" s="105"/>
      <c r="K87" s="80"/>
      <c r="L87" s="115"/>
      <c r="M87" s="80"/>
      <c r="N87" s="105"/>
      <c r="O87" s="83">
        <f t="shared" si="2"/>
        <v>1</v>
      </c>
      <c r="P87" s="173"/>
    </row>
    <row r="88" spans="2:60" s="37" customFormat="1">
      <c r="B88" s="77" t="s">
        <v>159</v>
      </c>
      <c r="C88" s="84" t="s">
        <v>165</v>
      </c>
      <c r="D88" s="85"/>
      <c r="E88" s="85"/>
      <c r="F88" s="85"/>
      <c r="G88" s="80"/>
      <c r="H88" s="80"/>
      <c r="I88" s="80"/>
      <c r="J88" s="105"/>
      <c r="K88" s="80">
        <v>1</v>
      </c>
      <c r="L88" s="115"/>
      <c r="M88" s="80"/>
      <c r="N88" s="105"/>
      <c r="O88" s="83">
        <f t="shared" si="2"/>
        <v>1</v>
      </c>
      <c r="P88" s="173"/>
    </row>
    <row r="89" spans="2:60" s="37" customFormat="1">
      <c r="B89" s="77" t="s">
        <v>166</v>
      </c>
      <c r="C89" s="84" t="s">
        <v>167</v>
      </c>
      <c r="D89" s="85"/>
      <c r="E89" s="85"/>
      <c r="F89" s="85">
        <v>1</v>
      </c>
      <c r="G89" s="80"/>
      <c r="H89" s="80"/>
      <c r="I89" s="80"/>
      <c r="J89" s="105"/>
      <c r="K89" s="80"/>
      <c r="L89" s="115"/>
      <c r="M89" s="80"/>
      <c r="N89" s="105"/>
      <c r="O89" s="83">
        <f t="shared" si="2"/>
        <v>1</v>
      </c>
      <c r="P89" s="173"/>
    </row>
    <row r="90" spans="2:60" s="37" customFormat="1">
      <c r="B90" s="77" t="s">
        <v>166</v>
      </c>
      <c r="C90" s="84" t="s">
        <v>168</v>
      </c>
      <c r="D90" s="85"/>
      <c r="E90" s="85"/>
      <c r="F90" s="85"/>
      <c r="G90" s="80"/>
      <c r="H90" s="80"/>
      <c r="I90" s="80"/>
      <c r="J90" s="80">
        <v>1</v>
      </c>
      <c r="K90" s="80"/>
      <c r="L90" s="115"/>
      <c r="M90" s="80"/>
      <c r="N90" s="105"/>
      <c r="O90" s="83">
        <f t="shared" si="2"/>
        <v>1</v>
      </c>
      <c r="P90" s="173"/>
    </row>
    <row r="91" spans="2:60" s="37" customFormat="1">
      <c r="B91" s="77" t="s">
        <v>166</v>
      </c>
      <c r="C91" s="84" t="s">
        <v>169</v>
      </c>
      <c r="D91" s="85"/>
      <c r="E91" s="85"/>
      <c r="F91" s="85"/>
      <c r="G91" s="80"/>
      <c r="H91" s="80"/>
      <c r="I91" s="80"/>
      <c r="J91" s="80">
        <v>1</v>
      </c>
      <c r="K91" s="80"/>
      <c r="L91" s="115"/>
      <c r="M91" s="80"/>
      <c r="N91" s="105"/>
      <c r="O91" s="83">
        <f t="shared" si="2"/>
        <v>1</v>
      </c>
      <c r="P91" s="173"/>
    </row>
    <row r="92" spans="2:60" s="37" customFormat="1">
      <c r="B92" s="77" t="s">
        <v>166</v>
      </c>
      <c r="C92" s="84" t="s">
        <v>170</v>
      </c>
      <c r="D92" s="85"/>
      <c r="E92" s="85"/>
      <c r="F92" s="85"/>
      <c r="G92" s="80"/>
      <c r="H92" s="80"/>
      <c r="I92" s="80">
        <v>1</v>
      </c>
      <c r="J92" s="105"/>
      <c r="K92" s="80"/>
      <c r="L92" s="115"/>
      <c r="M92" s="80"/>
      <c r="N92" s="105"/>
      <c r="O92" s="83">
        <f t="shared" si="2"/>
        <v>1</v>
      </c>
      <c r="P92" s="173"/>
    </row>
    <row r="93" spans="2:60" s="37" customFormat="1">
      <c r="B93" s="77" t="s">
        <v>166</v>
      </c>
      <c r="C93" s="84" t="s">
        <v>171</v>
      </c>
      <c r="D93" s="85"/>
      <c r="E93" s="85"/>
      <c r="F93" s="85"/>
      <c r="G93" s="80"/>
      <c r="H93" s="80"/>
      <c r="I93" s="80"/>
      <c r="J93" s="105"/>
      <c r="K93" s="80"/>
      <c r="L93" s="115"/>
      <c r="M93" s="80"/>
      <c r="N93" s="105">
        <v>1</v>
      </c>
      <c r="O93" s="83">
        <f t="shared" si="2"/>
        <v>1</v>
      </c>
      <c r="P93" s="173"/>
    </row>
    <row r="94" spans="2:60" s="37" customFormat="1">
      <c r="B94" s="77" t="s">
        <v>166</v>
      </c>
      <c r="C94" s="84" t="s">
        <v>172</v>
      </c>
      <c r="D94" s="85"/>
      <c r="E94" s="85"/>
      <c r="F94" s="85"/>
      <c r="G94" s="80"/>
      <c r="H94" s="80"/>
      <c r="I94" s="80"/>
      <c r="J94" s="105"/>
      <c r="K94" s="80"/>
      <c r="L94" s="115"/>
      <c r="M94" s="80">
        <v>1</v>
      </c>
      <c r="N94" s="105"/>
      <c r="O94" s="83">
        <f t="shared" si="2"/>
        <v>1</v>
      </c>
      <c r="P94" s="173"/>
    </row>
    <row r="95" spans="2:60" s="37" customFormat="1" ht="14.5" customHeight="1">
      <c r="B95" s="54" t="s">
        <v>173</v>
      </c>
      <c r="C95" s="55" t="s">
        <v>174</v>
      </c>
      <c r="D95" s="51">
        <v>1</v>
      </c>
      <c r="E95" s="51"/>
      <c r="F95" s="51"/>
      <c r="G95" s="101"/>
      <c r="H95" s="101"/>
      <c r="I95" s="101"/>
      <c r="J95" s="102"/>
      <c r="K95" s="101"/>
      <c r="L95" s="114"/>
      <c r="M95" s="101"/>
      <c r="N95" s="102"/>
      <c r="O95" s="124">
        <f t="shared" si="2"/>
        <v>1</v>
      </c>
      <c r="P95" s="174" t="s">
        <v>175</v>
      </c>
    </row>
    <row r="96" spans="2:60" s="37" customFormat="1" ht="14.5" customHeight="1">
      <c r="B96" s="54" t="s">
        <v>173</v>
      </c>
      <c r="C96" s="55" t="s">
        <v>176</v>
      </c>
      <c r="D96" s="51">
        <v>1</v>
      </c>
      <c r="E96" s="51">
        <v>1</v>
      </c>
      <c r="F96" s="51"/>
      <c r="G96" s="101"/>
      <c r="H96" s="101"/>
      <c r="I96" s="101"/>
      <c r="J96" s="102"/>
      <c r="K96" s="101"/>
      <c r="L96" s="114"/>
      <c r="M96" s="101"/>
      <c r="N96" s="102"/>
      <c r="O96" s="124">
        <f t="shared" ref="O96:O103" si="3">SUM(D96:N96)</f>
        <v>2</v>
      </c>
      <c r="P96" s="175"/>
    </row>
    <row r="97" spans="2:60" s="37" customFormat="1" ht="14.5" customHeight="1">
      <c r="B97" s="54" t="s">
        <v>173</v>
      </c>
      <c r="C97" s="55" t="s">
        <v>177</v>
      </c>
      <c r="D97" s="51">
        <v>1</v>
      </c>
      <c r="E97" s="51"/>
      <c r="F97" s="51"/>
      <c r="G97" s="101"/>
      <c r="H97" s="101"/>
      <c r="I97" s="101"/>
      <c r="J97" s="102"/>
      <c r="K97" s="101"/>
      <c r="L97" s="114"/>
      <c r="M97" s="101"/>
      <c r="N97" s="102"/>
      <c r="O97" s="124">
        <f t="shared" si="3"/>
        <v>1</v>
      </c>
      <c r="P97" s="175"/>
    </row>
    <row r="98" spans="2:60" s="37" customFormat="1" ht="14.5" customHeight="1">
      <c r="B98" s="54" t="s">
        <v>173</v>
      </c>
      <c r="C98" s="55" t="s">
        <v>178</v>
      </c>
      <c r="D98" s="51"/>
      <c r="E98" s="51">
        <v>1</v>
      </c>
      <c r="F98" s="51"/>
      <c r="G98" s="101"/>
      <c r="H98" s="101"/>
      <c r="I98" s="101"/>
      <c r="J98" s="102"/>
      <c r="K98" s="101"/>
      <c r="L98" s="114"/>
      <c r="M98" s="101"/>
      <c r="N98" s="102"/>
      <c r="O98" s="124">
        <f t="shared" si="3"/>
        <v>1</v>
      </c>
      <c r="P98" s="175"/>
    </row>
    <row r="99" spans="2:60" s="37" customFormat="1" ht="14.5" customHeight="1">
      <c r="B99" s="54" t="s">
        <v>173</v>
      </c>
      <c r="C99" s="55" t="s">
        <v>179</v>
      </c>
      <c r="D99" s="51"/>
      <c r="E99" s="51"/>
      <c r="F99" s="51">
        <v>1</v>
      </c>
      <c r="G99" s="101">
        <v>1</v>
      </c>
      <c r="H99" s="101"/>
      <c r="I99" s="101"/>
      <c r="J99" s="102"/>
      <c r="K99" s="101">
        <v>1</v>
      </c>
      <c r="L99" s="114">
        <v>1</v>
      </c>
      <c r="M99" s="101"/>
      <c r="N99" s="102"/>
      <c r="O99" s="124">
        <f t="shared" si="3"/>
        <v>4</v>
      </c>
      <c r="P99" s="175"/>
    </row>
    <row r="100" spans="2:60" s="37" customFormat="1" ht="14.5" customHeight="1">
      <c r="B100" s="54" t="s">
        <v>173</v>
      </c>
      <c r="C100" s="55" t="s">
        <v>180</v>
      </c>
      <c r="D100" s="51"/>
      <c r="E100" s="51"/>
      <c r="F100" s="51"/>
      <c r="G100" s="101"/>
      <c r="H100" s="101">
        <v>1</v>
      </c>
      <c r="I100" s="101"/>
      <c r="J100" s="102">
        <v>1</v>
      </c>
      <c r="K100" s="101"/>
      <c r="L100" s="114"/>
      <c r="M100" s="101"/>
      <c r="N100" s="102"/>
      <c r="O100" s="124">
        <f t="shared" si="3"/>
        <v>2</v>
      </c>
      <c r="P100" s="175"/>
    </row>
    <row r="101" spans="2:60" s="37" customFormat="1" ht="26">
      <c r="B101" s="54" t="s">
        <v>173</v>
      </c>
      <c r="C101" s="55" t="s">
        <v>181</v>
      </c>
      <c r="D101" s="51"/>
      <c r="E101" s="51"/>
      <c r="F101" s="51"/>
      <c r="G101" s="101"/>
      <c r="H101" s="101"/>
      <c r="I101" s="101">
        <v>1</v>
      </c>
      <c r="J101" s="102"/>
      <c r="K101" s="101"/>
      <c r="L101" s="114"/>
      <c r="M101" s="101"/>
      <c r="N101" s="102"/>
      <c r="O101" s="124">
        <f t="shared" si="3"/>
        <v>1</v>
      </c>
      <c r="P101" s="175"/>
    </row>
    <row r="102" spans="2:60" s="37" customFormat="1" ht="14.5" customHeight="1">
      <c r="B102" s="54" t="s">
        <v>173</v>
      </c>
      <c r="C102" s="55" t="s">
        <v>182</v>
      </c>
      <c r="D102" s="51"/>
      <c r="E102" s="51"/>
      <c r="F102" s="51"/>
      <c r="G102" s="101"/>
      <c r="H102" s="101"/>
      <c r="I102" s="101"/>
      <c r="J102" s="102"/>
      <c r="K102" s="101">
        <v>1</v>
      </c>
      <c r="L102" s="114"/>
      <c r="M102" s="101"/>
      <c r="N102" s="102"/>
      <c r="O102" s="124">
        <f t="shared" si="3"/>
        <v>1</v>
      </c>
      <c r="P102" s="175"/>
    </row>
    <row r="103" spans="2:60" s="37" customFormat="1" ht="15" customHeight="1" thickBot="1">
      <c r="B103" s="144" t="s">
        <v>173</v>
      </c>
      <c r="C103" s="145" t="s">
        <v>183</v>
      </c>
      <c r="D103" s="146"/>
      <c r="E103" s="147"/>
      <c r="F103" s="146"/>
      <c r="G103" s="148"/>
      <c r="H103" s="148"/>
      <c r="I103" s="148"/>
      <c r="J103" s="148"/>
      <c r="K103" s="148"/>
      <c r="L103" s="149">
        <v>1</v>
      </c>
      <c r="M103" s="148">
        <v>1</v>
      </c>
      <c r="N103" s="150">
        <v>1</v>
      </c>
      <c r="O103" s="151">
        <f t="shared" si="3"/>
        <v>3</v>
      </c>
      <c r="P103" s="176"/>
    </row>
    <row r="104" spans="2:60">
      <c r="D104" s="47"/>
      <c r="F104" s="47"/>
      <c r="L104" s="46"/>
      <c r="Q104" s="36"/>
      <c r="R104" s="36"/>
      <c r="S104" s="36"/>
      <c r="T104" s="36"/>
      <c r="U104" s="36"/>
      <c r="V104" s="36"/>
      <c r="W104" s="36"/>
      <c r="X104" s="36"/>
      <c r="Y104" s="36"/>
      <c r="Z104" s="36"/>
      <c r="AA104" s="36"/>
      <c r="AB104" s="36"/>
      <c r="AC104" s="36"/>
      <c r="AD104" s="36"/>
      <c r="AE104" s="36"/>
      <c r="AF104" s="36"/>
      <c r="AG104" s="36"/>
      <c r="AH104" s="36"/>
      <c r="AI104" s="36"/>
      <c r="AJ104" s="36"/>
      <c r="AK104" s="36"/>
      <c r="AL104" s="36"/>
      <c r="AM104" s="36"/>
      <c r="AN104" s="36"/>
      <c r="AO104" s="36"/>
      <c r="AP104" s="36"/>
      <c r="AQ104" s="36"/>
      <c r="AR104" s="36"/>
      <c r="AS104" s="36"/>
      <c r="AT104" s="36"/>
      <c r="AU104" s="36"/>
      <c r="AV104" s="36"/>
      <c r="AW104" s="36"/>
      <c r="AX104" s="36"/>
      <c r="AY104" s="36"/>
      <c r="AZ104" s="36"/>
      <c r="BA104" s="36"/>
      <c r="BB104" s="36"/>
      <c r="BC104" s="36"/>
      <c r="BD104" s="36"/>
      <c r="BE104" s="36"/>
      <c r="BF104" s="36"/>
      <c r="BG104" s="36"/>
      <c r="BH104" s="36"/>
    </row>
  </sheetData>
  <mergeCells count="25">
    <mergeCell ref="P83:P94"/>
    <mergeCell ref="P95:P103"/>
    <mergeCell ref="O31:P31"/>
    <mergeCell ref="P32:P40"/>
    <mergeCell ref="O60:P60"/>
    <mergeCell ref="P41:P44"/>
    <mergeCell ref="P45:P48"/>
    <mergeCell ref="P49:P53"/>
    <mergeCell ref="P54:P59"/>
    <mergeCell ref="P61:P82"/>
    <mergeCell ref="B60:C60"/>
    <mergeCell ref="G60:H60"/>
    <mergeCell ref="I60:J60"/>
    <mergeCell ref="K60:L60"/>
    <mergeCell ref="M60:N60"/>
    <mergeCell ref="B1:P2"/>
    <mergeCell ref="O3:O5"/>
    <mergeCell ref="B7:C7"/>
    <mergeCell ref="P8:P11"/>
    <mergeCell ref="P12:P30"/>
    <mergeCell ref="B31:C31"/>
    <mergeCell ref="G31:H31"/>
    <mergeCell ref="I31:J31"/>
    <mergeCell ref="K31:L31"/>
    <mergeCell ref="M31:N31"/>
  </mergeCells>
  <pageMargins left="0.78750000000000009" right="0.78750000000000009" top="1.05277777777778" bottom="1.05277777777778" header="0.78750000000000009" footer="0.78750000000000009"/>
  <pageSetup paperSize="9" orientation="portrait" horizontalDpi="300" verticalDpi="300" r:id="rId1"/>
  <headerFooter>
    <oddHeader>&amp;C&amp;"Times New Roman,Normal"&amp;12&amp;Kffffff&amp;A</oddHeader>
    <oddFooter>&amp;C&amp;"Times New Roman,Normal"&amp;12&amp;KffffffPage &amp;P</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140A2402DBA8C4CAF324ACCE87C10C8" ma:contentTypeVersion="12" ma:contentTypeDescription="Crée un document." ma:contentTypeScope="" ma:versionID="9e7a86d9d940f978fb716882d95d1e72">
  <xsd:schema xmlns:xsd="http://www.w3.org/2001/XMLSchema" xmlns:xs="http://www.w3.org/2001/XMLSchema" xmlns:p="http://schemas.microsoft.com/office/2006/metadata/properties" xmlns:ns3="bd4ef8ce-6219-4612-8bd7-d7c5b8c57c29" xmlns:ns4="f3cde840-5edf-4318-bb99-534219a5c8d9" targetNamespace="http://schemas.microsoft.com/office/2006/metadata/properties" ma:root="true" ma:fieldsID="a16f1b3b76735ee7b20fa3dd31e1a4c9" ns3:_="" ns4:_="">
    <xsd:import namespace="bd4ef8ce-6219-4612-8bd7-d7c5b8c57c29"/>
    <xsd:import namespace="f3cde840-5edf-4318-bb99-534219a5c8d9"/>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AutoKeyPoints" minOccurs="0"/>
                <xsd:element ref="ns4:MediaServiceKeyPoints" minOccurs="0"/>
                <xsd:element ref="ns4: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4ef8ce-6219-4612-8bd7-d7c5b8c57c29" elementFormDefault="qualified">
    <xsd:import namespace="http://schemas.microsoft.com/office/2006/documentManagement/types"/>
    <xsd:import namespace="http://schemas.microsoft.com/office/infopath/2007/PartnerControls"/>
    <xsd:element name="SharedWithUsers" ma:index="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Partagé avec détails" ma:internalName="SharedWithDetails" ma:readOnly="true">
      <xsd:simpleType>
        <xsd:restriction base="dms:Note">
          <xsd:maxLength value="255"/>
        </xsd:restriction>
      </xsd:simpleType>
    </xsd:element>
    <xsd:element name="SharingHintHash" ma:index="10" nillable="true" ma:displayName="Partage du hachage d’indicateu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3cde840-5edf-4318-bb99-534219a5c8d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E8B0729-CAAA-4776-B8E6-C3AB2C192E9C}">
  <ds:schemaRefs>
    <ds:schemaRef ds:uri="http://schemas.microsoft.com/sharepoint/v3/contenttype/forms"/>
  </ds:schemaRefs>
</ds:datastoreItem>
</file>

<file path=customXml/itemProps2.xml><?xml version="1.0" encoding="utf-8"?>
<ds:datastoreItem xmlns:ds="http://schemas.openxmlformats.org/officeDocument/2006/customXml" ds:itemID="{0F82EBE7-DD20-4AA6-BF8E-F1E6D4F04F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d4ef8ce-6219-4612-8bd7-d7c5b8c57c29"/>
    <ds:schemaRef ds:uri="f3cde840-5edf-4318-bb99-534219a5c8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D1C9E3B-D923-4F5E-881C-3B8312F39FB0}">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Read me</vt:lpstr>
      <vt:lpstr>Method Report</vt:lpstr>
      <vt:lpstr>Data saturation grid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Koen</dc:creator>
  <cp:keywords/>
  <dc:description/>
  <cp:lastModifiedBy>IMPACT-User</cp:lastModifiedBy>
  <cp:revision>121</cp:revision>
  <dcterms:created xsi:type="dcterms:W3CDTF">2017-10-10T11:47:39Z</dcterms:created>
  <dcterms:modified xsi:type="dcterms:W3CDTF">2022-07-14T14:47:00Z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0x0101006140A2402DBA8C4CAF324ACCE87C10C8</vt:lpwstr>
  </property>
</Properties>
</file>